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ycja.bialecka\Desktop\"/>
    </mc:Choice>
  </mc:AlternateContent>
  <xr:revisionPtr revIDLastSave="0" documentId="13_ncr:1_{38E41B15-924C-4050-A824-D76E4A882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półrocze 2022 r." sheetId="2" r:id="rId1"/>
    <sheet name="II półrocze 2022 r." sheetId="6" state="hidden" r:id="rId2"/>
  </sheets>
  <definedNames>
    <definedName name="_xlnm.Print_Titles" localSheetId="0">'I półrocze 2022 r.'!$1:$5</definedName>
    <definedName name="_xlnm.Print_Titles" localSheetId="1">'II półrocze 2022 r.'!$1:$5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B6" i="6"/>
  <c r="C6" i="6"/>
  <c r="D6" i="6"/>
  <c r="F6" i="6"/>
  <c r="G6" i="6"/>
  <c r="H6" i="6"/>
  <c r="B15" i="6"/>
  <c r="C15" i="6"/>
  <c r="E15" i="6"/>
  <c r="F15" i="6"/>
  <c r="G15" i="6"/>
  <c r="D15" i="6"/>
  <c r="H15" i="6"/>
  <c r="B30" i="6"/>
  <c r="C30" i="6"/>
  <c r="D30" i="6"/>
  <c r="F30" i="6"/>
  <c r="G30" i="6"/>
  <c r="H30" i="6"/>
  <c r="E30" i="6"/>
  <c r="C44" i="6"/>
  <c r="D44" i="6"/>
  <c r="E44" i="6"/>
  <c r="G44" i="6"/>
  <c r="H44" i="6"/>
  <c r="B44" i="6"/>
  <c r="F44" i="6"/>
  <c r="C59" i="6"/>
  <c r="G59" i="6"/>
  <c r="B59" i="6"/>
  <c r="D59" i="6"/>
  <c r="E59" i="6"/>
  <c r="F59" i="6"/>
  <c r="H59" i="6"/>
  <c r="B72" i="6"/>
  <c r="D72" i="6"/>
  <c r="E72" i="6"/>
  <c r="F72" i="6"/>
  <c r="H72" i="6"/>
  <c r="C72" i="6"/>
  <c r="G72" i="6"/>
  <c r="C94" i="6"/>
  <c r="D94" i="6"/>
  <c r="E94" i="6"/>
  <c r="G94" i="6"/>
  <c r="H94" i="6"/>
  <c r="B94" i="6"/>
  <c r="F94" i="6"/>
  <c r="D111" i="6"/>
  <c r="H111" i="6"/>
  <c r="B111" i="6"/>
  <c r="C111" i="6"/>
  <c r="E111" i="6"/>
  <c r="F111" i="6"/>
  <c r="G111" i="6"/>
  <c r="C122" i="6"/>
  <c r="D122" i="6"/>
  <c r="E122" i="6"/>
  <c r="G122" i="6"/>
  <c r="H122" i="6"/>
  <c r="B122" i="6"/>
  <c r="F122" i="6"/>
  <c r="B139" i="6"/>
  <c r="D139" i="6"/>
  <c r="E139" i="6"/>
  <c r="F139" i="6"/>
  <c r="H139" i="6"/>
  <c r="C139" i="6"/>
  <c r="G139" i="6"/>
  <c r="D153" i="6"/>
  <c r="H153" i="6"/>
  <c r="C153" i="6"/>
  <c r="E153" i="6"/>
  <c r="G153" i="6"/>
  <c r="B153" i="6"/>
  <c r="F153" i="6"/>
  <c r="D165" i="6"/>
  <c r="H165" i="6"/>
  <c r="B165" i="6"/>
  <c r="C165" i="6"/>
  <c r="E165" i="6"/>
  <c r="F165" i="6"/>
  <c r="G165" i="6"/>
  <c r="C174" i="6"/>
  <c r="G174" i="6"/>
  <c r="B174" i="6"/>
  <c r="D174" i="6"/>
  <c r="E174" i="6"/>
  <c r="F174" i="6"/>
  <c r="H174" i="6"/>
  <c r="B185" i="6"/>
  <c r="C185" i="6"/>
  <c r="D185" i="6"/>
  <c r="E185" i="6"/>
  <c r="F185" i="6"/>
  <c r="G185" i="6"/>
  <c r="H185" i="6"/>
  <c r="B192" i="6"/>
  <c r="D192" i="6"/>
  <c r="E192" i="6"/>
  <c r="F192" i="6"/>
  <c r="H192" i="6"/>
  <c r="C192" i="6"/>
  <c r="G192" i="6"/>
  <c r="D211" i="6"/>
  <c r="H211" i="6"/>
  <c r="B211" i="6"/>
  <c r="C211" i="6"/>
  <c r="E211" i="6"/>
  <c r="F211" i="6"/>
  <c r="G211" i="6"/>
  <c r="D224" i="6"/>
  <c r="H224" i="6"/>
  <c r="B224" i="6"/>
  <c r="C224" i="6"/>
  <c r="E224" i="6"/>
  <c r="F224" i="6"/>
  <c r="G224" i="6"/>
  <c r="B234" i="6"/>
  <c r="F234" i="6"/>
  <c r="C234" i="6"/>
  <c r="D234" i="6"/>
  <c r="E234" i="6"/>
  <c r="G234" i="6"/>
  <c r="H234" i="6"/>
  <c r="D247" i="6" l="1"/>
  <c r="G247" i="6"/>
  <c r="C247" i="6"/>
  <c r="F247" i="6"/>
  <c r="B247" i="6"/>
  <c r="H247" i="6"/>
  <c r="E247" i="6"/>
  <c r="C224" i="2"/>
  <c r="D224" i="2"/>
  <c r="E224" i="2"/>
  <c r="F224" i="2"/>
  <c r="G224" i="2"/>
  <c r="H224" i="2"/>
  <c r="B224" i="2"/>
  <c r="D234" i="2" l="1"/>
  <c r="H234" i="2"/>
  <c r="F234" i="2"/>
  <c r="F211" i="2"/>
  <c r="G234" i="2"/>
  <c r="C234" i="2"/>
  <c r="H211" i="2"/>
  <c r="D211" i="2"/>
  <c r="E234" i="2"/>
  <c r="B211" i="2"/>
  <c r="E211" i="2"/>
  <c r="G211" i="2"/>
  <c r="C211" i="2"/>
  <c r="B234" i="2"/>
  <c r="B192" i="2" l="1"/>
  <c r="E192" i="2"/>
  <c r="H192" i="2"/>
  <c r="D192" i="2"/>
  <c r="G192" i="2"/>
  <c r="C192" i="2"/>
  <c r="F192" i="2"/>
  <c r="C174" i="2"/>
  <c r="G174" i="2"/>
  <c r="B174" i="2"/>
  <c r="C165" i="2"/>
  <c r="G165" i="2"/>
  <c r="C111" i="2"/>
  <c r="D111" i="2"/>
  <c r="E111" i="2"/>
  <c r="F111" i="2"/>
  <c r="G111" i="2"/>
  <c r="H111" i="2"/>
  <c r="B111" i="2"/>
  <c r="G139" i="2" l="1"/>
  <c r="H165" i="2"/>
  <c r="D165" i="2"/>
  <c r="F174" i="2"/>
  <c r="F153" i="2"/>
  <c r="C139" i="2"/>
  <c r="G153" i="2"/>
  <c r="C153" i="2"/>
  <c r="F139" i="2"/>
  <c r="D174" i="2"/>
  <c r="H174" i="2"/>
  <c r="H122" i="2"/>
  <c r="D122" i="2"/>
  <c r="B165" i="2"/>
  <c r="E165" i="2"/>
  <c r="B139" i="2"/>
  <c r="E139" i="2"/>
  <c r="E153" i="2"/>
  <c r="F165" i="2"/>
  <c r="H139" i="2"/>
  <c r="D139" i="2"/>
  <c r="H153" i="2"/>
  <c r="D153" i="2"/>
  <c r="E174" i="2"/>
  <c r="B153" i="2"/>
  <c r="C122" i="2"/>
  <c r="G122" i="2"/>
  <c r="B122" i="2"/>
  <c r="E122" i="2"/>
  <c r="F122" i="2"/>
  <c r="H94" i="2" l="1"/>
  <c r="D94" i="2"/>
  <c r="G59" i="2"/>
  <c r="C59" i="2"/>
  <c r="D59" i="2"/>
  <c r="E94" i="2"/>
  <c r="B94" i="2"/>
  <c r="G94" i="2"/>
  <c r="C94" i="2"/>
  <c r="F94" i="2"/>
  <c r="B72" i="2"/>
  <c r="E72" i="2"/>
  <c r="H72" i="2"/>
  <c r="D72" i="2"/>
  <c r="G72" i="2"/>
  <c r="C72" i="2"/>
  <c r="F72" i="2"/>
  <c r="H59" i="2"/>
  <c r="F59" i="2"/>
  <c r="B59" i="2"/>
  <c r="E59" i="2"/>
  <c r="F44" i="2" l="1"/>
  <c r="E44" i="2"/>
  <c r="B44" i="2"/>
  <c r="D44" i="2"/>
  <c r="H44" i="2"/>
  <c r="G44" i="2"/>
  <c r="C44" i="2"/>
  <c r="F15" i="2" l="1"/>
  <c r="H15" i="2"/>
  <c r="D15" i="2"/>
  <c r="G15" i="2"/>
  <c r="C15" i="2"/>
  <c r="B15" i="2"/>
  <c r="E15" i="2"/>
  <c r="F30" i="2"/>
  <c r="E30" i="2"/>
  <c r="B30" i="2"/>
  <c r="H30" i="2"/>
  <c r="D30" i="2"/>
  <c r="G30" i="2"/>
  <c r="C30" i="2"/>
  <c r="F6" i="2" l="1"/>
  <c r="B6" i="2" l="1"/>
  <c r="E6" i="2"/>
  <c r="H6" i="2"/>
  <c r="D6" i="2"/>
  <c r="G6" i="2"/>
  <c r="C6" i="2"/>
  <c r="H185" i="2"/>
  <c r="G185" i="2"/>
  <c r="F185" i="2"/>
  <c r="E185" i="2"/>
  <c r="D185" i="2"/>
  <c r="C185" i="2"/>
  <c r="B185" i="2"/>
  <c r="B247" i="2" l="1"/>
  <c r="C247" i="2"/>
  <c r="G247" i="2"/>
  <c r="E247" i="2"/>
  <c r="D247" i="2"/>
  <c r="H247" i="2"/>
  <c r="F247" i="2"/>
</calcChain>
</file>

<file path=xl/sharedStrings.xml><?xml version="1.0" encoding="utf-8"?>
<sst xmlns="http://schemas.openxmlformats.org/spreadsheetml/2006/main" count="508" uniqueCount="147">
  <si>
    <t>do 30 roku życia</t>
  </si>
  <si>
    <t>do 25 roku życia</t>
  </si>
  <si>
    <t>długotrwale bezrobotni</t>
  </si>
  <si>
    <t>powyżej 50 roku życia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</si>
  <si>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</si>
  <si>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</si>
  <si>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</si>
  <si>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</si>
  <si>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</si>
  <si>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</si>
  <si>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</si>
  <si>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</si>
  <si>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M. Koszalin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</si>
  <si>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</si>
  <si>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</si>
  <si>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</si>
  <si>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</si>
  <si>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</si>
  <si>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</si>
  <si>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</si>
  <si>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</si>
  <si>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</si>
  <si>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M. Świnoujście</t>
  </si>
  <si>
    <t>Wałecki</t>
  </si>
  <si>
    <t>M. Szczecin</t>
  </si>
  <si>
    <t>Zarejestrowani bezrobotni</t>
  </si>
  <si>
    <t>ogółem</t>
  </si>
  <si>
    <t>kobiety</t>
  </si>
  <si>
    <t>będący w szczególnej sytuacji na rynku pracy</t>
  </si>
  <si>
    <t>Zachodniopomorskie</t>
  </si>
  <si>
    <t>Powiat / gmina</t>
  </si>
  <si>
    <t>Źródło: Załącznik nr 3 do sprawozdania MRPiT-01.</t>
  </si>
  <si>
    <t>Karlino</t>
  </si>
  <si>
    <t>miasto</t>
  </si>
  <si>
    <t>obszar wiejski</t>
  </si>
  <si>
    <t>Tychowo</t>
  </si>
  <si>
    <t xml:space="preserve">Choszczno </t>
  </si>
  <si>
    <t>Drawno</t>
  </si>
  <si>
    <t>Pełczyce</t>
  </si>
  <si>
    <t>Recz</t>
  </si>
  <si>
    <t>Drawsko Pomorskie</t>
  </si>
  <si>
    <t>Kalisz Pomorski</t>
  </si>
  <si>
    <t>Czaplinek</t>
  </si>
  <si>
    <t>Złocieniec</t>
  </si>
  <si>
    <t>Goleniów</t>
  </si>
  <si>
    <t>Maszewo</t>
  </si>
  <si>
    <t>Stepnica</t>
  </si>
  <si>
    <t>Nowogard</t>
  </si>
  <si>
    <t>Gryfice</t>
  </si>
  <si>
    <t>Płoty</t>
  </si>
  <si>
    <t>Trzebiatów</t>
  </si>
  <si>
    <t>Gryfino</t>
  </si>
  <si>
    <t>Cedynia</t>
  </si>
  <si>
    <t>Chojna</t>
  </si>
  <si>
    <t>Mieszkowice</t>
  </si>
  <si>
    <t>Moryń</t>
  </si>
  <si>
    <t>Trzcińsko Zdrój</t>
  </si>
  <si>
    <t>Dziwnów</t>
  </si>
  <si>
    <t>Golczewo</t>
  </si>
  <si>
    <t>Kamień Pomorski</t>
  </si>
  <si>
    <t>Międzyzdroje</t>
  </si>
  <si>
    <t>Wolin</t>
  </si>
  <si>
    <t>Gościno</t>
  </si>
  <si>
    <t>Bobolice</t>
  </si>
  <si>
    <t>Mielno</t>
  </si>
  <si>
    <t>Polanów</t>
  </si>
  <si>
    <t>Sianów</t>
  </si>
  <si>
    <t>Dobra</t>
  </si>
  <si>
    <t>Łobez</t>
  </si>
  <si>
    <t>Resko</t>
  </si>
  <si>
    <t>Węgorzyno</t>
  </si>
  <si>
    <t>Myślibórz</t>
  </si>
  <si>
    <t>Barlinek</t>
  </si>
  <si>
    <t>Dębno</t>
  </si>
  <si>
    <t>Nowe Warpno</t>
  </si>
  <si>
    <t>Police</t>
  </si>
  <si>
    <r>
      <rPr>
        <b/>
        <sz val="10"/>
        <rFont val="Arial"/>
        <family val="2"/>
        <charset val="238"/>
      </rPr>
      <t>Bielice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</si>
  <si>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Kozielice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</si>
  <si>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Przelewice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</si>
  <si>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t>Pyrzyce</t>
  </si>
  <si>
    <r>
      <rPr>
        <b/>
        <sz val="10"/>
        <rFont val="Arial"/>
        <family val="2"/>
        <charset val="238"/>
      </rPr>
      <t>Warnice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</si>
  <si>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t>Lipiany</t>
  </si>
  <si>
    <t>Chociwel</t>
  </si>
  <si>
    <t>Dobrzany</t>
  </si>
  <si>
    <t>Suchań</t>
  </si>
  <si>
    <t>Ińsko</t>
  </si>
  <si>
    <t>Barwice</t>
  </si>
  <si>
    <t>Biały Bór</t>
  </si>
  <si>
    <t>Borne Sulinowo</t>
  </si>
  <si>
    <t>Połczyn</t>
  </si>
  <si>
    <t>Człopa</t>
  </si>
  <si>
    <t>Mirosławiec</t>
  </si>
  <si>
    <t>Tuczno</t>
  </si>
  <si>
    <r>
      <rPr>
        <b/>
        <sz val="10"/>
        <rFont val="Arial"/>
        <family val="2"/>
        <charset val="238"/>
      </rPr>
      <t>Białogard</t>
    </r>
    <r>
      <rPr>
        <i/>
        <sz val="10"/>
        <rFont val="Arial"/>
        <family val="2"/>
        <charset val="238"/>
      </rPr>
      <t xml:space="preserve"> (miejska)</t>
    </r>
  </si>
  <si>
    <r>
      <rPr>
        <b/>
        <sz val="10"/>
        <rFont val="Arial"/>
        <family val="2"/>
        <charset val="238"/>
      </rPr>
      <t>Białogard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(wiejska)</t>
    </r>
  </si>
  <si>
    <r>
      <rPr>
        <b/>
        <sz val="10"/>
        <rFont val="Arial"/>
        <family val="2"/>
        <charset val="238"/>
      </rPr>
      <t>Bierzwnik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</si>
  <si>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Krzęcin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</si>
  <si>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Wierzchowo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</si>
  <si>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Przybiernów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</si>
  <si>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Osina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</si>
  <si>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Brojce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</si>
  <si>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Karnice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</si>
  <si>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Rewal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</si>
  <si>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Banie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</si>
  <si>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Stare Czarnowo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</si>
  <si>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Widuchowa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</si>
  <si>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Świerzno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</si>
  <si>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Dygowo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</si>
  <si>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Kołobrzeg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</si>
  <si>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Kołobrzeg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</si>
  <si>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Rymań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</si>
  <si>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Siemyśl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</si>
  <si>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Ustronie Morskie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</si>
  <si>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Będzino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</si>
  <si>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Biesiekierz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</si>
  <si>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Manowo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</si>
  <si>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Świeszyno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</si>
  <si>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Radowo Małe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</si>
  <si>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Nowogródek Pomorski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</si>
  <si>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Boleszkowice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</si>
  <si>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Dobra Szcz.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</si>
  <si>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Kołbaskowo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</si>
  <si>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Darłowo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</si>
  <si>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>Darłowo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</si>
  <si>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Malechowo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</si>
  <si>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Postomino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</si>
  <si>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Sławno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</si>
  <si>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Sławno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</si>
  <si>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Stargard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</si>
  <si>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Stargard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</si>
  <si>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Dolice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</si>
  <si>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Kobylanka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</si>
  <si>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Marianowo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</si>
  <si>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>Stara Dąbrowa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</si>
  <si>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Grzmiąca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</si>
  <si>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Szczecinek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</si>
  <si>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 xml:space="preserve">Szczecinek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</si>
  <si>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Brzeżno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</si>
  <si>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Rąbino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</si>
  <si>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rPr>
        <b/>
        <sz val="10"/>
        <rFont val="Arial"/>
        <family val="2"/>
        <charset val="238"/>
      </rPr>
      <t xml:space="preserve">Sławoborze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</si>
  <si>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>Świdwin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</si>
  <si>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 xml:space="preserve">Świdwin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</si>
  <si>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Wałcz </t>
    </r>
    <r>
      <rPr>
        <sz val="10"/>
        <rFont val="Arial"/>
        <family val="2"/>
        <charset val="238"/>
      </rPr>
      <t>(</t>
    </r>
    <r>
      <rPr>
        <i/>
        <sz val="10"/>
        <rFont val="Arial"/>
        <family val="2"/>
        <charset val="238"/>
      </rPr>
      <t>miejska</t>
    </r>
    <r>
      <rPr>
        <sz val="10"/>
        <rFont val="Arial"/>
        <family val="2"/>
        <charset val="238"/>
      </rPr>
      <t>)</t>
    </r>
  </si>
  <si>
    <r>
      <t>Wałcz</t>
    </r>
    <r>
      <rPr>
        <sz val="10"/>
        <rFont val="Arial"/>
        <family val="2"/>
        <charset val="238"/>
      </rPr>
      <t xml:space="preserve"> (</t>
    </r>
    <r>
      <rPr>
        <i/>
        <sz val="10"/>
        <rFont val="Arial"/>
        <family val="2"/>
        <charset val="238"/>
      </rPr>
      <t>wiejska</t>
    </r>
    <r>
      <rPr>
        <sz val="10"/>
        <rFont val="Arial"/>
        <family val="2"/>
        <charset val="238"/>
      </rPr>
      <t>)</t>
    </r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</si>
  <si>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31 grudnia 2021 roku</t>
    </r>
  </si>
  <si>
    <r>
      <t xml:space="preserve">Bezrobotni według gmin w województwie zachodniopomorskim </t>
    </r>
    <r>
      <rPr>
        <b/>
        <u/>
        <sz val="12"/>
        <color theme="3"/>
        <rFont val="Arial"/>
        <family val="2"/>
        <charset val="238"/>
      </rPr>
      <t>na dzień 30 czerwca 2022 roku</t>
    </r>
  </si>
  <si>
    <t>Źródło: Załącznik nr 3 do sprawozdania MRiPS-01.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</si>
</sst>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3"/>
      <name val="Arial"/>
      <family val="2"/>
      <charset val="238"/>
    </font>
    <font>
      <b/>
      <u/>
      <sz val="12"/>
      <color theme="3"/>
      <name val="Arial"/>
      <family val="2"/>
      <charset val="238"/>
    </font>
    <font>
      <sz val="10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2" fillId="0" borderId="2" xfId="0" applyNumberFormat="1" applyFont="1" applyFill="1" applyBorder="1" applyAlignment="1">
      <alignment horizontal="left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left"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3" fontId="6" fillId="0" borderId="0" xfId="0" applyNumberFormat="1" applyFont="1" applyFill="1" applyAlignment="1">
      <alignment vertical="center"/>
    </xf>
    <xf numFmtId="3" fontId="5" fillId="2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2" fillId="0" borderId="0" xfId="0" applyNumberFormat="1" applyFont="1"/>
    <xf numFmtId="3" fontId="2" fillId="0" borderId="5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8" fillId="0" borderId="0" xfId="0" applyNumberFormat="1" applyFont="1" applyFill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0"/>
  <sheetViews>
    <sheetView showGridLines="0" tabSelected="1" zoomScale="70" zoomScaleNormal="70" workbookViewId="0">
      <pane xSplit="1" ySplit="5" topLeftCell="B219" activePane="bottomRight" state="frozen"/>
      <selection pane="topRight" activeCell="B1" sqref="B1"/>
      <selection pane="bottomLeft" activeCell="A6" sqref="A6"/>
      <selection pane="bottomRight" activeCell="C181" sqref="C181"/>
    </sheetView>
  </sheetViews>
  <sheetFormatPr defaultColWidth="6.7109375" defaultRowHeight="12.75" x14ac:dyDescent="0.2"/>
  <cols>
    <col min="1" max="1" width="36.42578125" style="7" customWidth="1"/>
    <col min="2" max="3" width="12" style="7" customWidth="1"/>
    <col min="4" max="4" width="13.7109375" style="7" customWidth="1"/>
    <col min="5" max="8" width="12.42578125" style="7" customWidth="1"/>
    <col min="9" max="161" width="9.140625" style="7" customWidth="1"/>
    <col min="162" max="162" width="5" style="7" bestFit="1" customWidth="1"/>
    <col min="163" max="163" width="19.42578125" style="7" customWidth="1"/>
    <col min="164" max="165" width="0" style="7" hidden="1" customWidth="1"/>
    <col min="166" max="16384" width="6.7109375" style="7"/>
  </cols>
  <sheetData>
    <row r="1" spans="1:8" ht="20.100000000000001" customHeight="1" x14ac:dyDescent="0.2">
      <c r="A1" s="16" t="s">
        <v>145</v>
      </c>
    </row>
    <row r="2" spans="1:8" ht="20.100000000000001" customHeight="1" x14ac:dyDescent="0.2"/>
    <row r="3" spans="1:8" s="8" customFormat="1" ht="18.75" customHeight="1" x14ac:dyDescent="0.3">
      <c r="A3" s="46" t="s">
        <v>30</v>
      </c>
      <c r="B3" s="49" t="s">
        <v>25</v>
      </c>
      <c r="C3" s="49"/>
      <c r="D3" s="49"/>
      <c r="E3" s="49"/>
      <c r="F3" s="49"/>
      <c r="G3" s="49"/>
      <c r="H3" s="49"/>
    </row>
    <row r="4" spans="1:8" s="8" customFormat="1" ht="24.95" customHeight="1" x14ac:dyDescent="0.3">
      <c r="A4" s="47"/>
      <c r="B4" s="50" t="s">
        <v>26</v>
      </c>
      <c r="C4" s="50" t="s">
        <v>27</v>
      </c>
      <c r="D4" s="50" t="s">
        <v>28</v>
      </c>
      <c r="E4" s="52" t="s">
        <v>28</v>
      </c>
      <c r="F4" s="53"/>
      <c r="G4" s="53"/>
      <c r="H4" s="54"/>
    </row>
    <row r="5" spans="1:8" s="8" customFormat="1" ht="45" customHeight="1" x14ac:dyDescent="0.3">
      <c r="A5" s="48"/>
      <c r="B5" s="51"/>
      <c r="C5" s="51"/>
      <c r="D5" s="51"/>
      <c r="E5" s="9" t="s">
        <v>0</v>
      </c>
      <c r="F5" s="9" t="s">
        <v>1</v>
      </c>
      <c r="G5" s="9" t="s">
        <v>3</v>
      </c>
      <c r="H5" s="9" t="s">
        <v>2</v>
      </c>
    </row>
    <row r="6" spans="1:8" s="8" customFormat="1" ht="15.95" customHeight="1" x14ac:dyDescent="0.3">
      <c r="A6" s="5" t="s">
        <v>4</v>
      </c>
      <c r="B6" s="2">
        <f>B7+B8+B9+B12</f>
        <v>2393</v>
      </c>
      <c r="C6" s="2">
        <f t="shared" ref="C6:H6" si="0">C7+C8+C9+C12</f>
        <v>1342</v>
      </c>
      <c r="D6" s="2">
        <f t="shared" si="0"/>
        <v>2065</v>
      </c>
      <c r="E6" s="2">
        <f t="shared" si="0"/>
        <v>520</v>
      </c>
      <c r="F6" s="2">
        <f t="shared" si="0"/>
        <v>225</v>
      </c>
      <c r="G6" s="2">
        <f t="shared" si="0"/>
        <v>679</v>
      </c>
      <c r="H6" s="2">
        <f t="shared" si="0"/>
        <v>1468</v>
      </c>
    </row>
    <row r="7" spans="1:8" s="8" customFormat="1" ht="15.95" customHeight="1" x14ac:dyDescent="0.3">
      <c r="A7" s="10" t="s">
        <v>93</v>
      </c>
      <c r="B7" s="39">
        <v>1022</v>
      </c>
      <c r="C7" s="39">
        <v>562</v>
      </c>
      <c r="D7" s="40">
        <v>881</v>
      </c>
      <c r="E7" s="39">
        <v>222</v>
      </c>
      <c r="F7" s="39">
        <v>92</v>
      </c>
      <c r="G7" s="39">
        <v>299</v>
      </c>
      <c r="H7" s="39">
        <v>608</v>
      </c>
    </row>
    <row r="8" spans="1:8" s="8" customFormat="1" ht="15.95" customHeight="1" x14ac:dyDescent="0.3">
      <c r="A8" s="10" t="s">
        <v>94</v>
      </c>
      <c r="B8" s="39">
        <v>475</v>
      </c>
      <c r="C8" s="39">
        <v>270</v>
      </c>
      <c r="D8" s="40">
        <v>397</v>
      </c>
      <c r="E8" s="39">
        <v>115</v>
      </c>
      <c r="F8" s="39">
        <v>49</v>
      </c>
      <c r="G8" s="39">
        <v>126</v>
      </c>
      <c r="H8" s="39">
        <v>275</v>
      </c>
    </row>
    <row r="9" spans="1:8" s="8" customFormat="1" ht="15.95" customHeight="1" x14ac:dyDescent="0.3">
      <c r="A9" s="11" t="s">
        <v>32</v>
      </c>
      <c r="B9" s="39">
        <v>474</v>
      </c>
      <c r="C9" s="39">
        <v>273</v>
      </c>
      <c r="D9" s="39">
        <v>413</v>
      </c>
      <c r="E9" s="39">
        <v>111</v>
      </c>
      <c r="F9" s="39">
        <v>47</v>
      </c>
      <c r="G9" s="39">
        <v>134</v>
      </c>
      <c r="H9" s="39">
        <v>303</v>
      </c>
    </row>
    <row r="10" spans="1:8" s="8" customFormat="1" ht="15.95" customHeight="1" x14ac:dyDescent="0.3">
      <c r="A10" s="12" t="s">
        <v>33</v>
      </c>
      <c r="B10" s="41">
        <v>286</v>
      </c>
      <c r="C10" s="41">
        <v>166</v>
      </c>
      <c r="D10" s="42">
        <v>244</v>
      </c>
      <c r="E10" s="41">
        <v>66</v>
      </c>
      <c r="F10" s="41">
        <v>24</v>
      </c>
      <c r="G10" s="41">
        <v>78</v>
      </c>
      <c r="H10" s="41">
        <v>170</v>
      </c>
    </row>
    <row r="11" spans="1:8" s="8" customFormat="1" ht="15.95" customHeight="1" x14ac:dyDescent="0.3">
      <c r="A11" s="12" t="s">
        <v>34</v>
      </c>
      <c r="B11" s="41">
        <v>188</v>
      </c>
      <c r="C11" s="41">
        <v>107</v>
      </c>
      <c r="D11" s="42">
        <v>169</v>
      </c>
      <c r="E11" s="41">
        <v>45</v>
      </c>
      <c r="F11" s="41">
        <v>23</v>
      </c>
      <c r="G11" s="41">
        <v>56</v>
      </c>
      <c r="H11" s="41">
        <v>133</v>
      </c>
    </row>
    <row r="12" spans="1:8" s="8" customFormat="1" ht="15.95" customHeight="1" x14ac:dyDescent="0.3">
      <c r="A12" s="11" t="s">
        <v>35</v>
      </c>
      <c r="B12" s="39">
        <v>422</v>
      </c>
      <c r="C12" s="39">
        <v>237</v>
      </c>
      <c r="D12" s="39">
        <v>374</v>
      </c>
      <c r="E12" s="39">
        <v>72</v>
      </c>
      <c r="F12" s="39">
        <v>37</v>
      </c>
      <c r="G12" s="39">
        <v>120</v>
      </c>
      <c r="H12" s="39">
        <v>282</v>
      </c>
    </row>
    <row r="13" spans="1:8" s="8" customFormat="1" ht="15.95" customHeight="1" x14ac:dyDescent="0.3">
      <c r="A13" s="12" t="s">
        <v>33</v>
      </c>
      <c r="B13" s="41">
        <v>116</v>
      </c>
      <c r="C13" s="41">
        <v>63</v>
      </c>
      <c r="D13" s="42">
        <v>93</v>
      </c>
      <c r="E13" s="41">
        <v>16</v>
      </c>
      <c r="F13" s="41">
        <v>7</v>
      </c>
      <c r="G13" s="41">
        <v>28</v>
      </c>
      <c r="H13" s="41">
        <v>62</v>
      </c>
    </row>
    <row r="14" spans="1:8" s="8" customFormat="1" ht="15.95" customHeight="1" x14ac:dyDescent="0.3">
      <c r="A14" s="12" t="s">
        <v>34</v>
      </c>
      <c r="B14" s="41">
        <v>306</v>
      </c>
      <c r="C14" s="41">
        <v>174</v>
      </c>
      <c r="D14" s="42">
        <v>281</v>
      </c>
      <c r="E14" s="41">
        <v>56</v>
      </c>
      <c r="F14" s="41">
        <v>30</v>
      </c>
      <c r="G14" s="41">
        <v>92</v>
      </c>
      <c r="H14" s="41">
        <v>220</v>
      </c>
    </row>
    <row r="15" spans="1:8" s="8" customFormat="1" ht="15.95" customHeight="1" x14ac:dyDescent="0.3">
      <c r="A15" s="3" t="s">
        <v>5</v>
      </c>
      <c r="B15" s="4">
        <f>B16+B17+B20+B23+B24+B27</f>
        <v>2025</v>
      </c>
      <c r="C15" s="4">
        <f t="shared" ref="C15:H15" si="1">C16+C17+C20+C23+C24+C27</f>
        <v>1244</v>
      </c>
      <c r="D15" s="4">
        <f t="shared" si="1"/>
        <v>1743</v>
      </c>
      <c r="E15" s="4">
        <f t="shared" si="1"/>
        <v>514</v>
      </c>
      <c r="F15" s="4">
        <f t="shared" si="1"/>
        <v>243</v>
      </c>
      <c r="G15" s="4">
        <f t="shared" si="1"/>
        <v>490</v>
      </c>
      <c r="H15" s="4">
        <f t="shared" si="1"/>
        <v>1283</v>
      </c>
    </row>
    <row r="16" spans="1:8" s="8" customFormat="1" ht="15.95" customHeight="1" x14ac:dyDescent="0.3">
      <c r="A16" s="10" t="s">
        <v>95</v>
      </c>
      <c r="B16" s="39">
        <v>225</v>
      </c>
      <c r="C16" s="39">
        <v>130</v>
      </c>
      <c r="D16" s="40">
        <v>197</v>
      </c>
      <c r="E16" s="39">
        <v>68</v>
      </c>
      <c r="F16" s="39">
        <v>39</v>
      </c>
      <c r="G16" s="39">
        <v>47</v>
      </c>
      <c r="H16" s="39">
        <v>131</v>
      </c>
    </row>
    <row r="17" spans="1:8" s="8" customFormat="1" ht="15.95" customHeight="1" x14ac:dyDescent="0.3">
      <c r="A17" s="11" t="s">
        <v>36</v>
      </c>
      <c r="B17" s="39">
        <v>748</v>
      </c>
      <c r="C17" s="39">
        <v>450</v>
      </c>
      <c r="D17" s="39">
        <v>621</v>
      </c>
      <c r="E17" s="39">
        <v>190</v>
      </c>
      <c r="F17" s="39">
        <v>82</v>
      </c>
      <c r="G17" s="39">
        <v>178</v>
      </c>
      <c r="H17" s="39">
        <v>438</v>
      </c>
    </row>
    <row r="18" spans="1:8" s="8" customFormat="1" ht="15.95" customHeight="1" x14ac:dyDescent="0.3">
      <c r="A18" s="12" t="s">
        <v>33</v>
      </c>
      <c r="B18" s="41">
        <v>429</v>
      </c>
      <c r="C18" s="41">
        <v>248</v>
      </c>
      <c r="D18" s="42">
        <v>355</v>
      </c>
      <c r="E18" s="41">
        <v>97</v>
      </c>
      <c r="F18" s="41">
        <v>42</v>
      </c>
      <c r="G18" s="41">
        <v>114</v>
      </c>
      <c r="H18" s="41">
        <v>247</v>
      </c>
    </row>
    <row r="19" spans="1:8" s="8" customFormat="1" ht="15.95" customHeight="1" x14ac:dyDescent="0.3">
      <c r="A19" s="12" t="s">
        <v>34</v>
      </c>
      <c r="B19" s="41">
        <v>319</v>
      </c>
      <c r="C19" s="41">
        <v>202</v>
      </c>
      <c r="D19" s="42">
        <v>266</v>
      </c>
      <c r="E19" s="41">
        <v>93</v>
      </c>
      <c r="F19" s="41">
        <v>40</v>
      </c>
      <c r="G19" s="41">
        <v>64</v>
      </c>
      <c r="H19" s="41">
        <v>191</v>
      </c>
    </row>
    <row r="20" spans="1:8" s="8" customFormat="1" ht="15.95" customHeight="1" x14ac:dyDescent="0.3">
      <c r="A20" s="11" t="s">
        <v>37</v>
      </c>
      <c r="B20" s="39">
        <v>224</v>
      </c>
      <c r="C20" s="39">
        <v>134</v>
      </c>
      <c r="D20" s="39">
        <v>193</v>
      </c>
      <c r="E20" s="39">
        <v>44</v>
      </c>
      <c r="F20" s="39">
        <v>16</v>
      </c>
      <c r="G20" s="39">
        <v>71</v>
      </c>
      <c r="H20" s="39">
        <v>148</v>
      </c>
    </row>
    <row r="21" spans="1:8" s="8" customFormat="1" ht="15.95" customHeight="1" x14ac:dyDescent="0.3">
      <c r="A21" s="12" t="s">
        <v>33</v>
      </c>
      <c r="B21" s="41">
        <v>83</v>
      </c>
      <c r="C21" s="41">
        <v>51</v>
      </c>
      <c r="D21" s="42">
        <v>70</v>
      </c>
      <c r="E21" s="41">
        <v>19</v>
      </c>
      <c r="F21" s="41">
        <v>5</v>
      </c>
      <c r="G21" s="41">
        <v>24</v>
      </c>
      <c r="H21" s="41">
        <v>47</v>
      </c>
    </row>
    <row r="22" spans="1:8" s="8" customFormat="1" ht="15.95" customHeight="1" x14ac:dyDescent="0.3">
      <c r="A22" s="12" t="s">
        <v>34</v>
      </c>
      <c r="B22" s="41">
        <v>141</v>
      </c>
      <c r="C22" s="41">
        <v>83</v>
      </c>
      <c r="D22" s="42">
        <v>123</v>
      </c>
      <c r="E22" s="41">
        <v>25</v>
      </c>
      <c r="F22" s="41">
        <v>11</v>
      </c>
      <c r="G22" s="41">
        <v>47</v>
      </c>
      <c r="H22" s="41">
        <v>101</v>
      </c>
    </row>
    <row r="23" spans="1:8" s="8" customFormat="1" ht="15.95" customHeight="1" x14ac:dyDescent="0.3">
      <c r="A23" s="11" t="s">
        <v>96</v>
      </c>
      <c r="B23" s="39">
        <v>181</v>
      </c>
      <c r="C23" s="39">
        <v>121</v>
      </c>
      <c r="D23" s="40">
        <v>154</v>
      </c>
      <c r="E23" s="39">
        <v>49</v>
      </c>
      <c r="F23" s="39">
        <v>24</v>
      </c>
      <c r="G23" s="39">
        <v>47</v>
      </c>
      <c r="H23" s="39">
        <v>110</v>
      </c>
    </row>
    <row r="24" spans="1:8" s="8" customFormat="1" ht="15.95" customHeight="1" x14ac:dyDescent="0.3">
      <c r="A24" s="11" t="s">
        <v>38</v>
      </c>
      <c r="B24" s="39">
        <v>355</v>
      </c>
      <c r="C24" s="39">
        <v>237</v>
      </c>
      <c r="D24" s="39">
        <v>315</v>
      </c>
      <c r="E24" s="39">
        <v>86</v>
      </c>
      <c r="F24" s="39">
        <v>49</v>
      </c>
      <c r="G24" s="39">
        <v>79</v>
      </c>
      <c r="H24" s="39">
        <v>245</v>
      </c>
    </row>
    <row r="25" spans="1:8" s="8" customFormat="1" ht="15.95" customHeight="1" x14ac:dyDescent="0.3">
      <c r="A25" s="12" t="s">
        <v>33</v>
      </c>
      <c r="B25" s="41">
        <v>119</v>
      </c>
      <c r="C25" s="41">
        <v>69</v>
      </c>
      <c r="D25" s="42">
        <v>106</v>
      </c>
      <c r="E25" s="41">
        <v>24</v>
      </c>
      <c r="F25" s="41">
        <v>16</v>
      </c>
      <c r="G25" s="41">
        <v>35</v>
      </c>
      <c r="H25" s="41">
        <v>76</v>
      </c>
    </row>
    <row r="26" spans="1:8" s="8" customFormat="1" ht="15.95" customHeight="1" x14ac:dyDescent="0.3">
      <c r="A26" s="12" t="s">
        <v>34</v>
      </c>
      <c r="B26" s="41">
        <v>236</v>
      </c>
      <c r="C26" s="41">
        <v>168</v>
      </c>
      <c r="D26" s="42">
        <v>209</v>
      </c>
      <c r="E26" s="41">
        <v>62</v>
      </c>
      <c r="F26" s="41">
        <v>33</v>
      </c>
      <c r="G26" s="41">
        <v>44</v>
      </c>
      <c r="H26" s="41">
        <v>169</v>
      </c>
    </row>
    <row r="27" spans="1:8" s="8" customFormat="1" ht="15.95" customHeight="1" x14ac:dyDescent="0.3">
      <c r="A27" s="11" t="s">
        <v>39</v>
      </c>
      <c r="B27" s="10">
        <v>292</v>
      </c>
      <c r="C27" s="10">
        <v>172</v>
      </c>
      <c r="D27" s="10">
        <v>263</v>
      </c>
      <c r="E27" s="10">
        <v>77</v>
      </c>
      <c r="F27" s="10">
        <v>33</v>
      </c>
      <c r="G27" s="10">
        <v>68</v>
      </c>
      <c r="H27" s="10">
        <v>211</v>
      </c>
    </row>
    <row r="28" spans="1:8" s="8" customFormat="1" ht="15.95" customHeight="1" x14ac:dyDescent="0.3">
      <c r="A28" s="12" t="s">
        <v>33</v>
      </c>
      <c r="B28" s="41">
        <v>110</v>
      </c>
      <c r="C28" s="41">
        <v>71</v>
      </c>
      <c r="D28" s="42">
        <v>94</v>
      </c>
      <c r="E28" s="41">
        <v>21</v>
      </c>
      <c r="F28" s="41">
        <v>8</v>
      </c>
      <c r="G28" s="41">
        <v>28</v>
      </c>
      <c r="H28" s="41">
        <v>71</v>
      </c>
    </row>
    <row r="29" spans="1:8" s="8" customFormat="1" ht="15.95" customHeight="1" x14ac:dyDescent="0.3">
      <c r="A29" s="12" t="s">
        <v>34</v>
      </c>
      <c r="B29" s="41">
        <v>182</v>
      </c>
      <c r="C29" s="41">
        <v>101</v>
      </c>
      <c r="D29" s="42">
        <v>169</v>
      </c>
      <c r="E29" s="41">
        <v>56</v>
      </c>
      <c r="F29" s="41">
        <v>25</v>
      </c>
      <c r="G29" s="41">
        <v>40</v>
      </c>
      <c r="H29" s="41">
        <v>140</v>
      </c>
    </row>
    <row r="30" spans="1:8" s="8" customFormat="1" ht="15.95" customHeight="1" x14ac:dyDescent="0.3">
      <c r="A30" s="3" t="s">
        <v>6</v>
      </c>
      <c r="B30" s="4">
        <f>B31+B34+B37+B40+B41</f>
        <v>2034</v>
      </c>
      <c r="C30" s="4">
        <f t="shared" ref="C30:H30" si="2">C31+C34+C37+C40+C41</f>
        <v>1121</v>
      </c>
      <c r="D30" s="4">
        <f t="shared" si="2"/>
        <v>1685</v>
      </c>
      <c r="E30" s="4">
        <f t="shared" si="2"/>
        <v>442</v>
      </c>
      <c r="F30" s="4">
        <f t="shared" si="2"/>
        <v>190</v>
      </c>
      <c r="G30" s="4">
        <f t="shared" si="2"/>
        <v>570</v>
      </c>
      <c r="H30" s="4">
        <f t="shared" si="2"/>
        <v>1185</v>
      </c>
    </row>
    <row r="31" spans="1:8" s="8" customFormat="1" ht="15.95" customHeight="1" x14ac:dyDescent="0.3">
      <c r="A31" s="11" t="s">
        <v>40</v>
      </c>
      <c r="B31" s="39">
        <v>507</v>
      </c>
      <c r="C31" s="39">
        <v>280</v>
      </c>
      <c r="D31" s="39">
        <v>411</v>
      </c>
      <c r="E31" s="39">
        <v>111</v>
      </c>
      <c r="F31" s="39">
        <v>48</v>
      </c>
      <c r="G31" s="39">
        <v>146</v>
      </c>
      <c r="H31" s="39">
        <v>253</v>
      </c>
    </row>
    <row r="32" spans="1:8" s="8" customFormat="1" ht="15.95" customHeight="1" x14ac:dyDescent="0.3">
      <c r="A32" s="12" t="s">
        <v>33</v>
      </c>
      <c r="B32" s="41">
        <v>312</v>
      </c>
      <c r="C32" s="41">
        <v>167</v>
      </c>
      <c r="D32" s="42">
        <v>245</v>
      </c>
      <c r="E32" s="41">
        <v>61</v>
      </c>
      <c r="F32" s="41">
        <v>20</v>
      </c>
      <c r="G32" s="41">
        <v>87</v>
      </c>
      <c r="H32" s="41">
        <v>147</v>
      </c>
    </row>
    <row r="33" spans="1:8" s="8" customFormat="1" ht="15.95" customHeight="1" x14ac:dyDescent="0.3">
      <c r="A33" s="12" t="s">
        <v>34</v>
      </c>
      <c r="B33" s="41">
        <v>195</v>
      </c>
      <c r="C33" s="41">
        <v>113</v>
      </c>
      <c r="D33" s="42">
        <v>166</v>
      </c>
      <c r="E33" s="41">
        <v>50</v>
      </c>
      <c r="F33" s="41">
        <v>28</v>
      </c>
      <c r="G33" s="41">
        <v>59</v>
      </c>
      <c r="H33" s="41">
        <v>106</v>
      </c>
    </row>
    <row r="34" spans="1:8" s="8" customFormat="1" ht="15.95" customHeight="1" x14ac:dyDescent="0.3">
      <c r="A34" s="11" t="s">
        <v>41</v>
      </c>
      <c r="B34" s="39">
        <v>280</v>
      </c>
      <c r="C34" s="39">
        <v>184</v>
      </c>
      <c r="D34" s="39">
        <v>234</v>
      </c>
      <c r="E34" s="39">
        <v>67</v>
      </c>
      <c r="F34" s="39">
        <v>30</v>
      </c>
      <c r="G34" s="39">
        <v>69</v>
      </c>
      <c r="H34" s="39">
        <v>166</v>
      </c>
    </row>
    <row r="35" spans="1:8" s="8" customFormat="1" ht="15.95" customHeight="1" x14ac:dyDescent="0.3">
      <c r="A35" s="12" t="s">
        <v>33</v>
      </c>
      <c r="B35" s="41">
        <v>134</v>
      </c>
      <c r="C35" s="41">
        <v>87</v>
      </c>
      <c r="D35" s="42">
        <v>111</v>
      </c>
      <c r="E35" s="41">
        <v>33</v>
      </c>
      <c r="F35" s="41">
        <v>18</v>
      </c>
      <c r="G35" s="41">
        <v>25</v>
      </c>
      <c r="H35" s="41">
        <v>78</v>
      </c>
    </row>
    <row r="36" spans="1:8" s="8" customFormat="1" ht="15.95" customHeight="1" x14ac:dyDescent="0.3">
      <c r="A36" s="12" t="s">
        <v>34</v>
      </c>
      <c r="B36" s="41">
        <v>146</v>
      </c>
      <c r="C36" s="41">
        <v>97</v>
      </c>
      <c r="D36" s="42">
        <v>123</v>
      </c>
      <c r="E36" s="41">
        <v>34</v>
      </c>
      <c r="F36" s="41">
        <v>12</v>
      </c>
      <c r="G36" s="41">
        <v>44</v>
      </c>
      <c r="H36" s="41">
        <v>88</v>
      </c>
    </row>
    <row r="37" spans="1:8" s="8" customFormat="1" ht="15.95" customHeight="1" x14ac:dyDescent="0.3">
      <c r="A37" s="11" t="s">
        <v>42</v>
      </c>
      <c r="B37" s="39">
        <v>437</v>
      </c>
      <c r="C37" s="39">
        <v>226</v>
      </c>
      <c r="D37" s="39">
        <v>354</v>
      </c>
      <c r="E37" s="39">
        <v>78</v>
      </c>
      <c r="F37" s="39">
        <v>39</v>
      </c>
      <c r="G37" s="39">
        <v>125</v>
      </c>
      <c r="H37" s="39">
        <v>263</v>
      </c>
    </row>
    <row r="38" spans="1:8" s="8" customFormat="1" ht="15.95" customHeight="1" x14ac:dyDescent="0.3">
      <c r="A38" s="12" t="s">
        <v>33</v>
      </c>
      <c r="B38" s="41">
        <v>217</v>
      </c>
      <c r="C38" s="41">
        <v>102</v>
      </c>
      <c r="D38" s="42">
        <v>173</v>
      </c>
      <c r="E38" s="41">
        <v>31</v>
      </c>
      <c r="F38" s="41">
        <v>16</v>
      </c>
      <c r="G38" s="41">
        <v>68</v>
      </c>
      <c r="H38" s="41">
        <v>133</v>
      </c>
    </row>
    <row r="39" spans="1:8" s="8" customFormat="1" ht="15.95" customHeight="1" x14ac:dyDescent="0.3">
      <c r="A39" s="12" t="s">
        <v>34</v>
      </c>
      <c r="B39" s="41">
        <v>220</v>
      </c>
      <c r="C39" s="41">
        <v>124</v>
      </c>
      <c r="D39" s="42">
        <v>181</v>
      </c>
      <c r="E39" s="41">
        <v>47</v>
      </c>
      <c r="F39" s="41">
        <v>23</v>
      </c>
      <c r="G39" s="41">
        <v>57</v>
      </c>
      <c r="H39" s="41">
        <v>130</v>
      </c>
    </row>
    <row r="40" spans="1:8" s="8" customFormat="1" ht="15.95" customHeight="1" x14ac:dyDescent="0.3">
      <c r="A40" s="11" t="s">
        <v>97</v>
      </c>
      <c r="B40" s="39">
        <v>173</v>
      </c>
      <c r="C40" s="39">
        <v>109</v>
      </c>
      <c r="D40" s="40">
        <v>145</v>
      </c>
      <c r="E40" s="39">
        <v>49</v>
      </c>
      <c r="F40" s="39">
        <v>21</v>
      </c>
      <c r="G40" s="39">
        <v>44</v>
      </c>
      <c r="H40" s="39">
        <v>103</v>
      </c>
    </row>
    <row r="41" spans="1:8" s="8" customFormat="1" ht="15.95" customHeight="1" x14ac:dyDescent="0.3">
      <c r="A41" s="11" t="s">
        <v>43</v>
      </c>
      <c r="B41" s="39">
        <v>637</v>
      </c>
      <c r="C41" s="39">
        <v>322</v>
      </c>
      <c r="D41" s="39">
        <v>541</v>
      </c>
      <c r="E41" s="39">
        <v>137</v>
      </c>
      <c r="F41" s="39">
        <v>52</v>
      </c>
      <c r="G41" s="39">
        <v>186</v>
      </c>
      <c r="H41" s="39">
        <v>400</v>
      </c>
    </row>
    <row r="42" spans="1:8" s="8" customFormat="1" ht="15.95" customHeight="1" x14ac:dyDescent="0.3">
      <c r="A42" s="12" t="s">
        <v>33</v>
      </c>
      <c r="B42" s="41">
        <v>470</v>
      </c>
      <c r="C42" s="41">
        <v>237</v>
      </c>
      <c r="D42" s="42">
        <v>400</v>
      </c>
      <c r="E42" s="41">
        <v>100</v>
      </c>
      <c r="F42" s="41">
        <v>39</v>
      </c>
      <c r="G42" s="41">
        <v>129</v>
      </c>
      <c r="H42" s="41">
        <v>291</v>
      </c>
    </row>
    <row r="43" spans="1:8" s="8" customFormat="1" ht="15.95" customHeight="1" x14ac:dyDescent="0.3">
      <c r="A43" s="12" t="s">
        <v>34</v>
      </c>
      <c r="B43" s="41">
        <v>167</v>
      </c>
      <c r="C43" s="41">
        <v>85</v>
      </c>
      <c r="D43" s="42">
        <v>141</v>
      </c>
      <c r="E43" s="41">
        <v>37</v>
      </c>
      <c r="F43" s="41">
        <v>13</v>
      </c>
      <c r="G43" s="41">
        <v>57</v>
      </c>
      <c r="H43" s="41">
        <v>109</v>
      </c>
    </row>
    <row r="44" spans="1:8" s="8" customFormat="1" ht="15.95" customHeight="1" x14ac:dyDescent="0.3">
      <c r="A44" s="3" t="s">
        <v>7</v>
      </c>
      <c r="B44" s="4">
        <f>B45+B48+B51+B52+B55+B58</f>
        <v>1214</v>
      </c>
      <c r="C44" s="4">
        <f t="shared" ref="C44:H44" si="3">C45+C48+C51+C52+C55+C58</f>
        <v>766</v>
      </c>
      <c r="D44" s="4">
        <f t="shared" si="3"/>
        <v>941</v>
      </c>
      <c r="E44" s="4">
        <f t="shared" si="3"/>
        <v>282</v>
      </c>
      <c r="F44" s="4">
        <f t="shared" si="3"/>
        <v>128</v>
      </c>
      <c r="G44" s="4">
        <f t="shared" si="3"/>
        <v>319</v>
      </c>
      <c r="H44" s="4">
        <f t="shared" si="3"/>
        <v>506</v>
      </c>
    </row>
    <row r="45" spans="1:8" s="8" customFormat="1" ht="15.95" customHeight="1" x14ac:dyDescent="0.3">
      <c r="A45" s="11" t="s">
        <v>44</v>
      </c>
      <c r="B45" s="39">
        <v>392</v>
      </c>
      <c r="C45" s="39">
        <v>250</v>
      </c>
      <c r="D45" s="39">
        <v>283</v>
      </c>
      <c r="E45" s="39">
        <v>81</v>
      </c>
      <c r="F45" s="39">
        <v>33</v>
      </c>
      <c r="G45" s="39">
        <v>82</v>
      </c>
      <c r="H45" s="39">
        <v>137</v>
      </c>
    </row>
    <row r="46" spans="1:8" s="8" customFormat="1" ht="15.95" customHeight="1" x14ac:dyDescent="0.3">
      <c r="A46" s="12" t="s">
        <v>33</v>
      </c>
      <c r="B46" s="41">
        <v>227</v>
      </c>
      <c r="C46" s="41">
        <v>145</v>
      </c>
      <c r="D46" s="42">
        <v>165</v>
      </c>
      <c r="E46" s="41">
        <v>48</v>
      </c>
      <c r="F46" s="41">
        <v>18</v>
      </c>
      <c r="G46" s="41">
        <v>46</v>
      </c>
      <c r="H46" s="41">
        <v>82</v>
      </c>
    </row>
    <row r="47" spans="1:8" s="8" customFormat="1" ht="15.95" customHeight="1" x14ac:dyDescent="0.3">
      <c r="A47" s="12" t="s">
        <v>34</v>
      </c>
      <c r="B47" s="41">
        <v>165</v>
      </c>
      <c r="C47" s="41">
        <v>105</v>
      </c>
      <c r="D47" s="42">
        <v>118</v>
      </c>
      <c r="E47" s="41">
        <v>33</v>
      </c>
      <c r="F47" s="41">
        <v>15</v>
      </c>
      <c r="G47" s="41">
        <v>36</v>
      </c>
      <c r="H47" s="41">
        <v>55</v>
      </c>
    </row>
    <row r="48" spans="1:8" s="8" customFormat="1" ht="15.95" customHeight="1" x14ac:dyDescent="0.3">
      <c r="A48" s="11" t="s">
        <v>45</v>
      </c>
      <c r="B48" s="39">
        <v>135</v>
      </c>
      <c r="C48" s="39">
        <v>83</v>
      </c>
      <c r="D48" s="39">
        <v>117</v>
      </c>
      <c r="E48" s="39">
        <v>32</v>
      </c>
      <c r="F48" s="39">
        <v>19</v>
      </c>
      <c r="G48" s="39">
        <v>44</v>
      </c>
      <c r="H48" s="39">
        <v>72</v>
      </c>
    </row>
    <row r="49" spans="1:8" s="8" customFormat="1" ht="15.95" customHeight="1" x14ac:dyDescent="0.3">
      <c r="A49" s="12" t="s">
        <v>33</v>
      </c>
      <c r="B49" s="41">
        <v>47</v>
      </c>
      <c r="C49" s="41">
        <v>29</v>
      </c>
      <c r="D49" s="42">
        <v>42</v>
      </c>
      <c r="E49" s="41">
        <v>10</v>
      </c>
      <c r="F49" s="41">
        <v>6</v>
      </c>
      <c r="G49" s="41">
        <v>15</v>
      </c>
      <c r="H49" s="41">
        <v>27</v>
      </c>
    </row>
    <row r="50" spans="1:8" s="8" customFormat="1" ht="15.95" customHeight="1" x14ac:dyDescent="0.3">
      <c r="A50" s="12" t="s">
        <v>34</v>
      </c>
      <c r="B50" s="41">
        <v>88</v>
      </c>
      <c r="C50" s="41">
        <v>54</v>
      </c>
      <c r="D50" s="42">
        <v>75</v>
      </c>
      <c r="E50" s="41">
        <v>22</v>
      </c>
      <c r="F50" s="41">
        <v>13</v>
      </c>
      <c r="G50" s="41">
        <v>29</v>
      </c>
      <c r="H50" s="41">
        <v>45</v>
      </c>
    </row>
    <row r="51" spans="1:8" s="8" customFormat="1" ht="15.95" customHeight="1" x14ac:dyDescent="0.3">
      <c r="A51" s="11" t="s">
        <v>98</v>
      </c>
      <c r="B51" s="39">
        <v>83</v>
      </c>
      <c r="C51" s="39">
        <v>54</v>
      </c>
      <c r="D51" s="40">
        <v>67</v>
      </c>
      <c r="E51" s="39">
        <v>16</v>
      </c>
      <c r="F51" s="39">
        <v>7</v>
      </c>
      <c r="G51" s="39">
        <v>24</v>
      </c>
      <c r="H51" s="39">
        <v>35</v>
      </c>
    </row>
    <row r="52" spans="1:8" s="8" customFormat="1" ht="15.95" customHeight="1" x14ac:dyDescent="0.3">
      <c r="A52" s="11" t="s">
        <v>46</v>
      </c>
      <c r="B52" s="39">
        <v>80</v>
      </c>
      <c r="C52" s="39">
        <v>46</v>
      </c>
      <c r="D52" s="39">
        <v>62</v>
      </c>
      <c r="E52" s="39">
        <v>18</v>
      </c>
      <c r="F52" s="39">
        <v>5</v>
      </c>
      <c r="G52" s="39">
        <v>20</v>
      </c>
      <c r="H52" s="39">
        <v>32</v>
      </c>
    </row>
    <row r="53" spans="1:8" s="8" customFormat="1" ht="15.95" customHeight="1" x14ac:dyDescent="0.3">
      <c r="A53" s="12" t="s">
        <v>33</v>
      </c>
      <c r="B53" s="41">
        <v>35</v>
      </c>
      <c r="C53" s="41">
        <v>22</v>
      </c>
      <c r="D53" s="42">
        <v>28</v>
      </c>
      <c r="E53" s="41">
        <v>8</v>
      </c>
      <c r="F53" s="41">
        <v>2</v>
      </c>
      <c r="G53" s="41">
        <v>10</v>
      </c>
      <c r="H53" s="41">
        <v>14</v>
      </c>
    </row>
    <row r="54" spans="1:8" s="8" customFormat="1" ht="15.95" customHeight="1" x14ac:dyDescent="0.3">
      <c r="A54" s="12" t="s">
        <v>34</v>
      </c>
      <c r="B54" s="41">
        <v>45</v>
      </c>
      <c r="C54" s="41">
        <v>24</v>
      </c>
      <c r="D54" s="42">
        <v>34</v>
      </c>
      <c r="E54" s="41">
        <v>10</v>
      </c>
      <c r="F54" s="41">
        <v>3</v>
      </c>
      <c r="G54" s="41">
        <v>10</v>
      </c>
      <c r="H54" s="41">
        <v>18</v>
      </c>
    </row>
    <row r="55" spans="1:8" s="8" customFormat="1" ht="15.95" customHeight="1" x14ac:dyDescent="0.3">
      <c r="A55" s="11" t="s">
        <v>47</v>
      </c>
      <c r="B55" s="39">
        <v>480</v>
      </c>
      <c r="C55" s="39">
        <v>305</v>
      </c>
      <c r="D55" s="39">
        <v>383</v>
      </c>
      <c r="E55" s="39">
        <v>120</v>
      </c>
      <c r="F55" s="39">
        <v>54</v>
      </c>
      <c r="G55" s="39">
        <v>138</v>
      </c>
      <c r="H55" s="39">
        <v>220</v>
      </c>
    </row>
    <row r="56" spans="1:8" s="8" customFormat="1" ht="15.95" customHeight="1" x14ac:dyDescent="0.3">
      <c r="A56" s="12" t="s">
        <v>33</v>
      </c>
      <c r="B56" s="41">
        <v>264</v>
      </c>
      <c r="C56" s="41">
        <v>153</v>
      </c>
      <c r="D56" s="42">
        <v>202</v>
      </c>
      <c r="E56" s="41">
        <v>66</v>
      </c>
      <c r="F56" s="41">
        <v>25</v>
      </c>
      <c r="G56" s="41">
        <v>78</v>
      </c>
      <c r="H56" s="41">
        <v>91</v>
      </c>
    </row>
    <row r="57" spans="1:8" s="8" customFormat="1" ht="15.95" customHeight="1" x14ac:dyDescent="0.3">
      <c r="A57" s="12" t="s">
        <v>34</v>
      </c>
      <c r="B57" s="41">
        <v>216</v>
      </c>
      <c r="C57" s="41">
        <v>152</v>
      </c>
      <c r="D57" s="42">
        <v>181</v>
      </c>
      <c r="E57" s="41">
        <v>54</v>
      </c>
      <c r="F57" s="41">
        <v>29</v>
      </c>
      <c r="G57" s="41">
        <v>60</v>
      </c>
      <c r="H57" s="41">
        <v>129</v>
      </c>
    </row>
    <row r="58" spans="1:8" s="8" customFormat="1" ht="15.95" customHeight="1" x14ac:dyDescent="0.3">
      <c r="A58" s="11" t="s">
        <v>99</v>
      </c>
      <c r="B58" s="39">
        <v>44</v>
      </c>
      <c r="C58" s="39">
        <v>28</v>
      </c>
      <c r="D58" s="40">
        <v>29</v>
      </c>
      <c r="E58" s="39">
        <v>15</v>
      </c>
      <c r="F58" s="39">
        <v>10</v>
      </c>
      <c r="G58" s="39">
        <v>11</v>
      </c>
      <c r="H58" s="39">
        <v>10</v>
      </c>
    </row>
    <row r="59" spans="1:8" s="8" customFormat="1" ht="15.95" customHeight="1" x14ac:dyDescent="0.3">
      <c r="A59" s="3" t="s">
        <v>8</v>
      </c>
      <c r="B59" s="4">
        <f>B60+B61+B64+B65+B68+B69</f>
        <v>975</v>
      </c>
      <c r="C59" s="4">
        <f t="shared" ref="C59:H59" si="4">C60+C61+C64+C65+C68+C69</f>
        <v>688</v>
      </c>
      <c r="D59" s="4">
        <f t="shared" si="4"/>
        <v>765</v>
      </c>
      <c r="E59" s="4">
        <f t="shared" si="4"/>
        <v>249</v>
      </c>
      <c r="F59" s="4">
        <f t="shared" si="4"/>
        <v>96</v>
      </c>
      <c r="G59" s="4">
        <f t="shared" si="4"/>
        <v>222</v>
      </c>
      <c r="H59" s="4">
        <f t="shared" si="4"/>
        <v>473</v>
      </c>
    </row>
    <row r="60" spans="1:8" s="8" customFormat="1" ht="15.95" customHeight="1" x14ac:dyDescent="0.3">
      <c r="A60" s="11" t="s">
        <v>100</v>
      </c>
      <c r="B60" s="39">
        <v>79</v>
      </c>
      <c r="C60" s="39">
        <v>48</v>
      </c>
      <c r="D60" s="40">
        <v>71</v>
      </c>
      <c r="E60" s="39">
        <v>20</v>
      </c>
      <c r="F60" s="39">
        <v>10</v>
      </c>
      <c r="G60" s="39">
        <v>25</v>
      </c>
      <c r="H60" s="39">
        <v>41</v>
      </c>
    </row>
    <row r="61" spans="1:8" s="8" customFormat="1" ht="15.95" customHeight="1" x14ac:dyDescent="0.3">
      <c r="A61" s="11" t="s">
        <v>48</v>
      </c>
      <c r="B61" s="39">
        <v>407</v>
      </c>
      <c r="C61" s="39">
        <v>288</v>
      </c>
      <c r="D61" s="39">
        <v>310</v>
      </c>
      <c r="E61" s="39">
        <v>106</v>
      </c>
      <c r="F61" s="39">
        <v>32</v>
      </c>
      <c r="G61" s="39">
        <v>77</v>
      </c>
      <c r="H61" s="39">
        <v>198</v>
      </c>
    </row>
    <row r="62" spans="1:8" s="8" customFormat="1" ht="15.95" customHeight="1" x14ac:dyDescent="0.3">
      <c r="A62" s="12" t="s">
        <v>33</v>
      </c>
      <c r="B62" s="41">
        <v>280</v>
      </c>
      <c r="C62" s="41">
        <v>193</v>
      </c>
      <c r="D62" s="42">
        <v>209</v>
      </c>
      <c r="E62" s="41">
        <v>65</v>
      </c>
      <c r="F62" s="41">
        <v>17</v>
      </c>
      <c r="G62" s="41">
        <v>55</v>
      </c>
      <c r="H62" s="41">
        <v>138</v>
      </c>
    </row>
    <row r="63" spans="1:8" s="8" customFormat="1" ht="15.95" customHeight="1" x14ac:dyDescent="0.3">
      <c r="A63" s="12" t="s">
        <v>34</v>
      </c>
      <c r="B63" s="41">
        <v>127</v>
      </c>
      <c r="C63" s="41">
        <v>95</v>
      </c>
      <c r="D63" s="42">
        <v>101</v>
      </c>
      <c r="E63" s="41">
        <v>41</v>
      </c>
      <c r="F63" s="41">
        <v>15</v>
      </c>
      <c r="G63" s="41">
        <v>22</v>
      </c>
      <c r="H63" s="41">
        <v>60</v>
      </c>
    </row>
    <row r="64" spans="1:8" s="8" customFormat="1" ht="15.95" customHeight="1" x14ac:dyDescent="0.3">
      <c r="A64" s="11" t="s">
        <v>101</v>
      </c>
      <c r="B64" s="39">
        <v>62</v>
      </c>
      <c r="C64" s="39">
        <v>40</v>
      </c>
      <c r="D64" s="40">
        <v>47</v>
      </c>
      <c r="E64" s="39">
        <v>15</v>
      </c>
      <c r="F64" s="39">
        <v>5</v>
      </c>
      <c r="G64" s="39">
        <v>22</v>
      </c>
      <c r="H64" s="39">
        <v>27</v>
      </c>
    </row>
    <row r="65" spans="1:8" s="8" customFormat="1" ht="15.95" customHeight="1" x14ac:dyDescent="0.3">
      <c r="A65" s="11" t="s">
        <v>49</v>
      </c>
      <c r="B65" s="39">
        <v>199</v>
      </c>
      <c r="C65" s="39">
        <v>157</v>
      </c>
      <c r="D65" s="39">
        <v>160</v>
      </c>
      <c r="E65" s="39">
        <v>62</v>
      </c>
      <c r="F65" s="39">
        <v>28</v>
      </c>
      <c r="G65" s="39">
        <v>35</v>
      </c>
      <c r="H65" s="39">
        <v>102</v>
      </c>
    </row>
    <row r="66" spans="1:8" s="8" customFormat="1" ht="15.95" customHeight="1" x14ac:dyDescent="0.3">
      <c r="A66" s="12" t="s">
        <v>33</v>
      </c>
      <c r="B66" s="41">
        <v>77</v>
      </c>
      <c r="C66" s="41">
        <v>61</v>
      </c>
      <c r="D66" s="42">
        <v>61</v>
      </c>
      <c r="E66" s="41">
        <v>18</v>
      </c>
      <c r="F66" s="41">
        <v>8</v>
      </c>
      <c r="G66" s="41">
        <v>13</v>
      </c>
      <c r="H66" s="41">
        <v>42</v>
      </c>
    </row>
    <row r="67" spans="1:8" s="8" customFormat="1" ht="15.95" customHeight="1" x14ac:dyDescent="0.3">
      <c r="A67" s="12" t="s">
        <v>34</v>
      </c>
      <c r="B67" s="41">
        <v>122</v>
      </c>
      <c r="C67" s="41">
        <v>96</v>
      </c>
      <c r="D67" s="42">
        <v>99</v>
      </c>
      <c r="E67" s="41">
        <v>44</v>
      </c>
      <c r="F67" s="41">
        <v>20</v>
      </c>
      <c r="G67" s="41">
        <v>22</v>
      </c>
      <c r="H67" s="41">
        <v>60</v>
      </c>
    </row>
    <row r="68" spans="1:8" s="8" customFormat="1" ht="15.95" customHeight="1" x14ac:dyDescent="0.3">
      <c r="A68" s="11" t="s">
        <v>102</v>
      </c>
      <c r="B68" s="39">
        <v>47</v>
      </c>
      <c r="C68" s="39">
        <v>30</v>
      </c>
      <c r="D68" s="40">
        <v>38</v>
      </c>
      <c r="E68" s="39">
        <v>4</v>
      </c>
      <c r="F68" s="39">
        <v>1</v>
      </c>
      <c r="G68" s="39">
        <v>19</v>
      </c>
      <c r="H68" s="39">
        <v>24</v>
      </c>
    </row>
    <row r="69" spans="1:8" s="8" customFormat="1" ht="15.95" customHeight="1" x14ac:dyDescent="0.3">
      <c r="A69" s="11" t="s">
        <v>50</v>
      </c>
      <c r="B69" s="39">
        <v>181</v>
      </c>
      <c r="C69" s="39">
        <v>125</v>
      </c>
      <c r="D69" s="39">
        <v>139</v>
      </c>
      <c r="E69" s="39">
        <v>42</v>
      </c>
      <c r="F69" s="39">
        <v>20</v>
      </c>
      <c r="G69" s="39">
        <v>44</v>
      </c>
      <c r="H69" s="39">
        <v>81</v>
      </c>
    </row>
    <row r="70" spans="1:8" s="8" customFormat="1" ht="15.95" customHeight="1" x14ac:dyDescent="0.3">
      <c r="A70" s="12" t="s">
        <v>33</v>
      </c>
      <c r="B70" s="41">
        <v>105</v>
      </c>
      <c r="C70" s="41">
        <v>71</v>
      </c>
      <c r="D70" s="42">
        <v>77</v>
      </c>
      <c r="E70" s="41">
        <v>20</v>
      </c>
      <c r="F70" s="41">
        <v>8</v>
      </c>
      <c r="G70" s="41">
        <v>27</v>
      </c>
      <c r="H70" s="41">
        <v>48</v>
      </c>
    </row>
    <row r="71" spans="1:8" s="8" customFormat="1" ht="15.95" customHeight="1" x14ac:dyDescent="0.3">
      <c r="A71" s="12" t="s">
        <v>34</v>
      </c>
      <c r="B71" s="41">
        <v>76</v>
      </c>
      <c r="C71" s="41">
        <v>54</v>
      </c>
      <c r="D71" s="42">
        <v>62</v>
      </c>
      <c r="E71" s="41">
        <v>22</v>
      </c>
      <c r="F71" s="41">
        <v>12</v>
      </c>
      <c r="G71" s="41">
        <v>17</v>
      </c>
      <c r="H71" s="41">
        <v>33</v>
      </c>
    </row>
    <row r="72" spans="1:8" s="8" customFormat="1" ht="15.95" customHeight="1" x14ac:dyDescent="0.3">
      <c r="A72" s="3" t="s">
        <v>9</v>
      </c>
      <c r="B72" s="4">
        <f>B73+B74+B77+B78+B79+B82+B85+B88+B91</f>
        <v>1726</v>
      </c>
      <c r="C72" s="4">
        <f t="shared" ref="C72:H72" si="5">C73+C74+C77+C78+C79+C82+C85+C88+C91</f>
        <v>1113</v>
      </c>
      <c r="D72" s="4">
        <f t="shared" si="5"/>
        <v>1497</v>
      </c>
      <c r="E72" s="4">
        <f t="shared" si="5"/>
        <v>372</v>
      </c>
      <c r="F72" s="4">
        <f t="shared" si="5"/>
        <v>163</v>
      </c>
      <c r="G72" s="4">
        <f t="shared" si="5"/>
        <v>478</v>
      </c>
      <c r="H72" s="4">
        <f t="shared" si="5"/>
        <v>1076</v>
      </c>
    </row>
    <row r="73" spans="1:8" s="8" customFormat="1" ht="15.95" customHeight="1" x14ac:dyDescent="0.3">
      <c r="A73" s="11" t="s">
        <v>103</v>
      </c>
      <c r="B73" s="39">
        <v>93</v>
      </c>
      <c r="C73" s="39">
        <v>76</v>
      </c>
      <c r="D73" s="14">
        <v>79</v>
      </c>
      <c r="E73" s="10">
        <v>21</v>
      </c>
      <c r="F73" s="10">
        <v>13</v>
      </c>
      <c r="G73" s="10">
        <v>15</v>
      </c>
      <c r="H73" s="10">
        <v>54</v>
      </c>
    </row>
    <row r="74" spans="1:8" s="8" customFormat="1" ht="15.95" customHeight="1" x14ac:dyDescent="0.3">
      <c r="A74" s="11" t="s">
        <v>51</v>
      </c>
      <c r="B74" s="39">
        <v>294</v>
      </c>
      <c r="C74" s="39">
        <v>212</v>
      </c>
      <c r="D74" s="39">
        <v>243</v>
      </c>
      <c r="E74" s="39">
        <v>57</v>
      </c>
      <c r="F74" s="39">
        <v>24</v>
      </c>
      <c r="G74" s="39">
        <v>71</v>
      </c>
      <c r="H74" s="39">
        <v>143</v>
      </c>
    </row>
    <row r="75" spans="1:8" s="8" customFormat="1" ht="15.95" customHeight="1" x14ac:dyDescent="0.3">
      <c r="A75" s="12" t="s">
        <v>33</v>
      </c>
      <c r="B75" s="41">
        <v>168</v>
      </c>
      <c r="C75" s="41">
        <v>128</v>
      </c>
      <c r="D75" s="42">
        <v>143</v>
      </c>
      <c r="E75" s="41">
        <v>29</v>
      </c>
      <c r="F75" s="41">
        <v>11</v>
      </c>
      <c r="G75" s="41">
        <v>36</v>
      </c>
      <c r="H75" s="41">
        <v>88</v>
      </c>
    </row>
    <row r="76" spans="1:8" s="8" customFormat="1" ht="15.95" customHeight="1" x14ac:dyDescent="0.3">
      <c r="A76" s="12" t="s">
        <v>34</v>
      </c>
      <c r="B76" s="41">
        <v>126</v>
      </c>
      <c r="C76" s="41">
        <v>84</v>
      </c>
      <c r="D76" s="42">
        <v>100</v>
      </c>
      <c r="E76" s="41">
        <v>28</v>
      </c>
      <c r="F76" s="41">
        <v>13</v>
      </c>
      <c r="G76" s="41">
        <v>35</v>
      </c>
      <c r="H76" s="41">
        <v>55</v>
      </c>
    </row>
    <row r="77" spans="1:8" s="8" customFormat="1" ht="15.95" customHeight="1" x14ac:dyDescent="0.3">
      <c r="A77" s="11" t="s">
        <v>104</v>
      </c>
      <c r="B77" s="39">
        <v>36</v>
      </c>
      <c r="C77" s="39">
        <v>18</v>
      </c>
      <c r="D77" s="14">
        <v>32</v>
      </c>
      <c r="E77" s="10">
        <v>9</v>
      </c>
      <c r="F77" s="10">
        <v>2</v>
      </c>
      <c r="G77" s="10">
        <v>5</v>
      </c>
      <c r="H77" s="10">
        <v>21</v>
      </c>
    </row>
    <row r="78" spans="1:8" s="8" customFormat="1" ht="15.95" customHeight="1" x14ac:dyDescent="0.3">
      <c r="A78" s="11" t="s">
        <v>105</v>
      </c>
      <c r="B78" s="39">
        <v>107</v>
      </c>
      <c r="C78" s="39">
        <v>78</v>
      </c>
      <c r="D78" s="14">
        <v>99</v>
      </c>
      <c r="E78" s="10">
        <v>30</v>
      </c>
      <c r="F78" s="10">
        <v>14</v>
      </c>
      <c r="G78" s="10">
        <v>26</v>
      </c>
      <c r="H78" s="10">
        <v>67</v>
      </c>
    </row>
    <row r="79" spans="1:8" s="8" customFormat="1" ht="15.95" customHeight="1" x14ac:dyDescent="0.3">
      <c r="A79" s="11" t="s">
        <v>52</v>
      </c>
      <c r="B79" s="39">
        <v>163</v>
      </c>
      <c r="C79" s="39">
        <v>82</v>
      </c>
      <c r="D79" s="39">
        <v>142</v>
      </c>
      <c r="E79" s="39">
        <v>33</v>
      </c>
      <c r="F79" s="39">
        <v>13</v>
      </c>
      <c r="G79" s="39">
        <v>57</v>
      </c>
      <c r="H79" s="39">
        <v>113</v>
      </c>
    </row>
    <row r="80" spans="1:8" s="8" customFormat="1" ht="15.95" customHeight="1" x14ac:dyDescent="0.3">
      <c r="A80" s="12" t="s">
        <v>33</v>
      </c>
      <c r="B80" s="41">
        <v>46</v>
      </c>
      <c r="C80" s="41">
        <v>19</v>
      </c>
      <c r="D80" s="42">
        <v>36</v>
      </c>
      <c r="E80" s="41">
        <v>10</v>
      </c>
      <c r="F80" s="41">
        <v>6</v>
      </c>
      <c r="G80" s="41">
        <v>11</v>
      </c>
      <c r="H80" s="41">
        <v>26</v>
      </c>
    </row>
    <row r="81" spans="1:8" s="8" customFormat="1" ht="15.95" customHeight="1" x14ac:dyDescent="0.3">
      <c r="A81" s="12" t="s">
        <v>34</v>
      </c>
      <c r="B81" s="41">
        <v>117</v>
      </c>
      <c r="C81" s="41">
        <v>63</v>
      </c>
      <c r="D81" s="42">
        <v>106</v>
      </c>
      <c r="E81" s="41">
        <v>23</v>
      </c>
      <c r="F81" s="41">
        <v>7</v>
      </c>
      <c r="G81" s="41">
        <v>46</v>
      </c>
      <c r="H81" s="41">
        <v>87</v>
      </c>
    </row>
    <row r="82" spans="1:8" s="8" customFormat="1" ht="15.95" customHeight="1" x14ac:dyDescent="0.3">
      <c r="A82" s="11" t="s">
        <v>53</v>
      </c>
      <c r="B82" s="39">
        <v>503</v>
      </c>
      <c r="C82" s="39">
        <v>326</v>
      </c>
      <c r="D82" s="39">
        <v>437</v>
      </c>
      <c r="E82" s="39">
        <v>115</v>
      </c>
      <c r="F82" s="39">
        <v>58</v>
      </c>
      <c r="G82" s="39">
        <v>147</v>
      </c>
      <c r="H82" s="39">
        <v>323</v>
      </c>
    </row>
    <row r="83" spans="1:8" s="8" customFormat="1" ht="15.95" customHeight="1" x14ac:dyDescent="0.3">
      <c r="A83" s="12" t="s">
        <v>33</v>
      </c>
      <c r="B83" s="41">
        <v>201</v>
      </c>
      <c r="C83" s="41">
        <v>131</v>
      </c>
      <c r="D83" s="42">
        <v>170</v>
      </c>
      <c r="E83" s="41">
        <v>43</v>
      </c>
      <c r="F83" s="41">
        <v>21</v>
      </c>
      <c r="G83" s="41">
        <v>57</v>
      </c>
      <c r="H83" s="41">
        <v>114</v>
      </c>
    </row>
    <row r="84" spans="1:8" s="8" customFormat="1" ht="15.95" customHeight="1" x14ac:dyDescent="0.3">
      <c r="A84" s="12" t="s">
        <v>34</v>
      </c>
      <c r="B84" s="41">
        <v>302</v>
      </c>
      <c r="C84" s="41">
        <v>195</v>
      </c>
      <c r="D84" s="42">
        <v>267</v>
      </c>
      <c r="E84" s="41">
        <v>72</v>
      </c>
      <c r="F84" s="41">
        <v>37</v>
      </c>
      <c r="G84" s="41">
        <v>90</v>
      </c>
      <c r="H84" s="41">
        <v>209</v>
      </c>
    </row>
    <row r="85" spans="1:8" s="8" customFormat="1" ht="15.95" customHeight="1" x14ac:dyDescent="0.3">
      <c r="A85" s="11" t="s">
        <v>54</v>
      </c>
      <c r="B85" s="39">
        <v>234</v>
      </c>
      <c r="C85" s="39">
        <v>147</v>
      </c>
      <c r="D85" s="39">
        <v>205</v>
      </c>
      <c r="E85" s="39">
        <v>49</v>
      </c>
      <c r="F85" s="39">
        <v>24</v>
      </c>
      <c r="G85" s="39">
        <v>64</v>
      </c>
      <c r="H85" s="39">
        <v>155</v>
      </c>
    </row>
    <row r="86" spans="1:8" s="8" customFormat="1" ht="15.95" customHeight="1" x14ac:dyDescent="0.3">
      <c r="A86" s="12" t="s">
        <v>33</v>
      </c>
      <c r="B86" s="41">
        <v>103</v>
      </c>
      <c r="C86" s="41">
        <v>54</v>
      </c>
      <c r="D86" s="42">
        <v>89</v>
      </c>
      <c r="E86" s="41">
        <v>19</v>
      </c>
      <c r="F86" s="41">
        <v>8</v>
      </c>
      <c r="G86" s="41">
        <v>31</v>
      </c>
      <c r="H86" s="41">
        <v>62</v>
      </c>
    </row>
    <row r="87" spans="1:8" s="8" customFormat="1" ht="15.95" customHeight="1" x14ac:dyDescent="0.3">
      <c r="A87" s="12" t="s">
        <v>34</v>
      </c>
      <c r="B87" s="41">
        <v>131</v>
      </c>
      <c r="C87" s="41">
        <v>93</v>
      </c>
      <c r="D87" s="42">
        <v>116</v>
      </c>
      <c r="E87" s="41">
        <v>30</v>
      </c>
      <c r="F87" s="41">
        <v>16</v>
      </c>
      <c r="G87" s="41">
        <v>33</v>
      </c>
      <c r="H87" s="41">
        <v>93</v>
      </c>
    </row>
    <row r="88" spans="1:8" s="8" customFormat="1" ht="15.95" customHeight="1" x14ac:dyDescent="0.3">
      <c r="A88" s="11" t="s">
        <v>55</v>
      </c>
      <c r="B88" s="39">
        <v>135</v>
      </c>
      <c r="C88" s="39">
        <v>78</v>
      </c>
      <c r="D88" s="39">
        <v>117</v>
      </c>
      <c r="E88" s="39">
        <v>27</v>
      </c>
      <c r="F88" s="39">
        <v>6</v>
      </c>
      <c r="G88" s="39">
        <v>42</v>
      </c>
      <c r="H88" s="39">
        <v>83</v>
      </c>
    </row>
    <row r="89" spans="1:8" s="8" customFormat="1" ht="15.95" customHeight="1" x14ac:dyDescent="0.3">
      <c r="A89" s="12" t="s">
        <v>33</v>
      </c>
      <c r="B89" s="41">
        <v>42</v>
      </c>
      <c r="C89" s="41">
        <v>25</v>
      </c>
      <c r="D89" s="42">
        <v>33</v>
      </c>
      <c r="E89" s="41">
        <v>6</v>
      </c>
      <c r="F89" s="41">
        <v>2</v>
      </c>
      <c r="G89" s="41">
        <v>8</v>
      </c>
      <c r="H89" s="41">
        <v>22</v>
      </c>
    </row>
    <row r="90" spans="1:8" s="8" customFormat="1" ht="15.95" customHeight="1" x14ac:dyDescent="0.3">
      <c r="A90" s="12" t="s">
        <v>34</v>
      </c>
      <c r="B90" s="41">
        <v>93</v>
      </c>
      <c r="C90" s="41">
        <v>53</v>
      </c>
      <c r="D90" s="42">
        <v>84</v>
      </c>
      <c r="E90" s="41">
        <v>21</v>
      </c>
      <c r="F90" s="41">
        <v>4</v>
      </c>
      <c r="G90" s="41">
        <v>34</v>
      </c>
      <c r="H90" s="41">
        <v>61</v>
      </c>
    </row>
    <row r="91" spans="1:8" s="8" customFormat="1" ht="15.95" customHeight="1" x14ac:dyDescent="0.3">
      <c r="A91" s="11" t="s">
        <v>56</v>
      </c>
      <c r="B91" s="39">
        <v>161</v>
      </c>
      <c r="C91" s="39">
        <v>96</v>
      </c>
      <c r="D91" s="39">
        <v>143</v>
      </c>
      <c r="E91" s="39">
        <v>31</v>
      </c>
      <c r="F91" s="39">
        <v>9</v>
      </c>
      <c r="G91" s="39">
        <v>51</v>
      </c>
      <c r="H91" s="39">
        <v>117</v>
      </c>
    </row>
    <row r="92" spans="1:8" s="8" customFormat="1" ht="15.95" customHeight="1" x14ac:dyDescent="0.3">
      <c r="A92" s="12" t="s">
        <v>33</v>
      </c>
      <c r="B92" s="41">
        <v>56</v>
      </c>
      <c r="C92" s="41">
        <v>34</v>
      </c>
      <c r="D92" s="42">
        <v>45</v>
      </c>
      <c r="E92" s="41">
        <v>8</v>
      </c>
      <c r="F92" s="41">
        <v>2</v>
      </c>
      <c r="G92" s="41">
        <v>13</v>
      </c>
      <c r="H92" s="41">
        <v>35</v>
      </c>
    </row>
    <row r="93" spans="1:8" s="8" customFormat="1" ht="15.95" customHeight="1" x14ac:dyDescent="0.3">
      <c r="A93" s="12" t="s">
        <v>34</v>
      </c>
      <c r="B93" s="41">
        <v>105</v>
      </c>
      <c r="C93" s="41">
        <v>62</v>
      </c>
      <c r="D93" s="42">
        <v>98</v>
      </c>
      <c r="E93" s="41">
        <v>23</v>
      </c>
      <c r="F93" s="41">
        <v>7</v>
      </c>
      <c r="G93" s="41">
        <v>38</v>
      </c>
      <c r="H93" s="41">
        <v>82</v>
      </c>
    </row>
    <row r="94" spans="1:8" s="8" customFormat="1" ht="15.95" customHeight="1" x14ac:dyDescent="0.3">
      <c r="A94" s="3" t="s">
        <v>10</v>
      </c>
      <c r="B94" s="4">
        <f>B95+B98+B101+B104+B105+B108</f>
        <v>1769</v>
      </c>
      <c r="C94" s="4">
        <f t="shared" ref="C94:H94" si="6">C95+C98+C101+C104+C105+C108</f>
        <v>970</v>
      </c>
      <c r="D94" s="4">
        <f t="shared" si="6"/>
        <v>1561</v>
      </c>
      <c r="E94" s="4">
        <f t="shared" si="6"/>
        <v>362</v>
      </c>
      <c r="F94" s="4">
        <f t="shared" si="6"/>
        <v>160</v>
      </c>
      <c r="G94" s="4">
        <f t="shared" si="6"/>
        <v>493</v>
      </c>
      <c r="H94" s="4">
        <f t="shared" si="6"/>
        <v>1197</v>
      </c>
    </row>
    <row r="95" spans="1:8" s="8" customFormat="1" ht="15.95" customHeight="1" x14ac:dyDescent="0.3">
      <c r="A95" s="11" t="s">
        <v>57</v>
      </c>
      <c r="B95" s="39">
        <v>139</v>
      </c>
      <c r="C95" s="39">
        <v>68</v>
      </c>
      <c r="D95" s="39">
        <v>121</v>
      </c>
      <c r="E95" s="39">
        <v>22</v>
      </c>
      <c r="F95" s="39">
        <v>7</v>
      </c>
      <c r="G95" s="39">
        <v>59</v>
      </c>
      <c r="H95" s="39">
        <v>86</v>
      </c>
    </row>
    <row r="96" spans="1:8" s="8" customFormat="1" ht="15.95" customHeight="1" x14ac:dyDescent="0.3">
      <c r="A96" s="12" t="s">
        <v>33</v>
      </c>
      <c r="B96" s="41">
        <v>80</v>
      </c>
      <c r="C96" s="41">
        <v>33</v>
      </c>
      <c r="D96" s="42">
        <v>68</v>
      </c>
      <c r="E96" s="41">
        <v>11</v>
      </c>
      <c r="F96" s="41">
        <v>3</v>
      </c>
      <c r="G96" s="41">
        <v>33</v>
      </c>
      <c r="H96" s="41">
        <v>51</v>
      </c>
    </row>
    <row r="97" spans="1:8" s="8" customFormat="1" ht="15.95" customHeight="1" x14ac:dyDescent="0.3">
      <c r="A97" s="12" t="s">
        <v>34</v>
      </c>
      <c r="B97" s="41">
        <v>59</v>
      </c>
      <c r="C97" s="41">
        <v>35</v>
      </c>
      <c r="D97" s="42">
        <v>53</v>
      </c>
      <c r="E97" s="41">
        <v>11</v>
      </c>
      <c r="F97" s="41">
        <v>4</v>
      </c>
      <c r="G97" s="41">
        <v>26</v>
      </c>
      <c r="H97" s="41">
        <v>35</v>
      </c>
    </row>
    <row r="98" spans="1:8" s="8" customFormat="1" ht="15.95" customHeight="1" x14ac:dyDescent="0.3">
      <c r="A98" s="11" t="s">
        <v>58</v>
      </c>
      <c r="B98" s="39">
        <v>258</v>
      </c>
      <c r="C98" s="39">
        <v>132</v>
      </c>
      <c r="D98" s="39">
        <v>227</v>
      </c>
      <c r="E98" s="39">
        <v>49</v>
      </c>
      <c r="F98" s="39">
        <v>22</v>
      </c>
      <c r="G98" s="39">
        <v>71</v>
      </c>
      <c r="H98" s="39">
        <v>173</v>
      </c>
    </row>
    <row r="99" spans="1:8" s="8" customFormat="1" ht="15.95" customHeight="1" x14ac:dyDescent="0.3">
      <c r="A99" s="12" t="s">
        <v>33</v>
      </c>
      <c r="B99" s="41">
        <v>93</v>
      </c>
      <c r="C99" s="41">
        <v>47</v>
      </c>
      <c r="D99" s="42">
        <v>82</v>
      </c>
      <c r="E99" s="41">
        <v>14</v>
      </c>
      <c r="F99" s="41">
        <v>8</v>
      </c>
      <c r="G99" s="41">
        <v>25</v>
      </c>
      <c r="H99" s="41">
        <v>64</v>
      </c>
    </row>
    <row r="100" spans="1:8" s="8" customFormat="1" ht="15.95" customHeight="1" x14ac:dyDescent="0.3">
      <c r="A100" s="12" t="s">
        <v>34</v>
      </c>
      <c r="B100" s="41">
        <v>165</v>
      </c>
      <c r="C100" s="41">
        <v>85</v>
      </c>
      <c r="D100" s="42">
        <v>145</v>
      </c>
      <c r="E100" s="41">
        <v>35</v>
      </c>
      <c r="F100" s="41">
        <v>14</v>
      </c>
      <c r="G100" s="41">
        <v>46</v>
      </c>
      <c r="H100" s="41">
        <v>109</v>
      </c>
    </row>
    <row r="101" spans="1:8" s="8" customFormat="1" ht="15.95" customHeight="1" x14ac:dyDescent="0.3">
      <c r="A101" s="11" t="s">
        <v>59</v>
      </c>
      <c r="B101" s="39">
        <v>528</v>
      </c>
      <c r="C101" s="39">
        <v>288</v>
      </c>
      <c r="D101" s="39">
        <v>455</v>
      </c>
      <c r="E101" s="39">
        <v>112</v>
      </c>
      <c r="F101" s="39">
        <v>49</v>
      </c>
      <c r="G101" s="39">
        <v>135</v>
      </c>
      <c r="H101" s="39">
        <v>344</v>
      </c>
    </row>
    <row r="102" spans="1:8" s="8" customFormat="1" ht="15.95" customHeight="1" x14ac:dyDescent="0.3">
      <c r="A102" s="12" t="s">
        <v>33</v>
      </c>
      <c r="B102" s="41">
        <v>291</v>
      </c>
      <c r="C102" s="41">
        <v>142</v>
      </c>
      <c r="D102" s="42">
        <v>248</v>
      </c>
      <c r="E102" s="41">
        <v>54</v>
      </c>
      <c r="F102" s="41">
        <v>25</v>
      </c>
      <c r="G102" s="41">
        <v>82</v>
      </c>
      <c r="H102" s="41">
        <v>184</v>
      </c>
    </row>
    <row r="103" spans="1:8" s="8" customFormat="1" ht="15.95" customHeight="1" x14ac:dyDescent="0.3">
      <c r="A103" s="12" t="s">
        <v>34</v>
      </c>
      <c r="B103" s="41">
        <v>237</v>
      </c>
      <c r="C103" s="41">
        <v>146</v>
      </c>
      <c r="D103" s="42">
        <v>207</v>
      </c>
      <c r="E103" s="41">
        <v>58</v>
      </c>
      <c r="F103" s="41">
        <v>24</v>
      </c>
      <c r="G103" s="41">
        <v>53</v>
      </c>
      <c r="H103" s="41">
        <v>160</v>
      </c>
    </row>
    <row r="104" spans="1:8" s="8" customFormat="1" ht="15.95" customHeight="1" x14ac:dyDescent="0.3">
      <c r="A104" s="11" t="s">
        <v>106</v>
      </c>
      <c r="B104" s="39">
        <v>213</v>
      </c>
      <c r="C104" s="39">
        <v>132</v>
      </c>
      <c r="D104" s="14">
        <v>193</v>
      </c>
      <c r="E104" s="10">
        <v>55</v>
      </c>
      <c r="F104" s="10">
        <v>30</v>
      </c>
      <c r="G104" s="10">
        <v>37</v>
      </c>
      <c r="H104" s="10">
        <v>150</v>
      </c>
    </row>
    <row r="105" spans="1:8" s="8" customFormat="1" ht="15.95" customHeight="1" x14ac:dyDescent="0.3">
      <c r="A105" s="11" t="s">
        <v>60</v>
      </c>
      <c r="B105" s="39">
        <v>140</v>
      </c>
      <c r="C105" s="39">
        <v>76</v>
      </c>
      <c r="D105" s="39">
        <v>127</v>
      </c>
      <c r="E105" s="39">
        <v>23</v>
      </c>
      <c r="F105" s="39">
        <v>9</v>
      </c>
      <c r="G105" s="39">
        <v>47</v>
      </c>
      <c r="H105" s="39">
        <v>95</v>
      </c>
    </row>
    <row r="106" spans="1:8" s="8" customFormat="1" ht="15.95" customHeight="1" x14ac:dyDescent="0.3">
      <c r="A106" s="12" t="s">
        <v>33</v>
      </c>
      <c r="B106" s="41">
        <v>122</v>
      </c>
      <c r="C106" s="41">
        <v>67</v>
      </c>
      <c r="D106" s="42">
        <v>110</v>
      </c>
      <c r="E106" s="41">
        <v>19</v>
      </c>
      <c r="F106" s="41">
        <v>8</v>
      </c>
      <c r="G106" s="41">
        <v>40</v>
      </c>
      <c r="H106" s="41">
        <v>83</v>
      </c>
    </row>
    <row r="107" spans="1:8" s="8" customFormat="1" ht="15.95" customHeight="1" x14ac:dyDescent="0.3">
      <c r="A107" s="12" t="s">
        <v>34</v>
      </c>
      <c r="B107" s="41">
        <v>18</v>
      </c>
      <c r="C107" s="41">
        <v>9</v>
      </c>
      <c r="D107" s="42">
        <v>17</v>
      </c>
      <c r="E107" s="41">
        <v>4</v>
      </c>
      <c r="F107" s="41">
        <v>1</v>
      </c>
      <c r="G107" s="41">
        <v>7</v>
      </c>
      <c r="H107" s="41">
        <v>12</v>
      </c>
    </row>
    <row r="108" spans="1:8" s="8" customFormat="1" ht="15.95" customHeight="1" x14ac:dyDescent="0.3">
      <c r="A108" s="11" t="s">
        <v>61</v>
      </c>
      <c r="B108" s="39">
        <v>491</v>
      </c>
      <c r="C108" s="39">
        <v>274</v>
      </c>
      <c r="D108" s="39">
        <v>438</v>
      </c>
      <c r="E108" s="39">
        <v>101</v>
      </c>
      <c r="F108" s="39">
        <v>43</v>
      </c>
      <c r="G108" s="39">
        <v>144</v>
      </c>
      <c r="H108" s="39">
        <v>349</v>
      </c>
    </row>
    <row r="109" spans="1:8" s="8" customFormat="1" ht="15.95" customHeight="1" x14ac:dyDescent="0.3">
      <c r="A109" s="12" t="s">
        <v>33</v>
      </c>
      <c r="B109" s="41">
        <v>154</v>
      </c>
      <c r="C109" s="41">
        <v>88</v>
      </c>
      <c r="D109" s="42">
        <v>137</v>
      </c>
      <c r="E109" s="41">
        <v>35</v>
      </c>
      <c r="F109" s="41">
        <v>13</v>
      </c>
      <c r="G109" s="41">
        <v>43</v>
      </c>
      <c r="H109" s="41">
        <v>106</v>
      </c>
    </row>
    <row r="110" spans="1:8" s="8" customFormat="1" ht="15.95" customHeight="1" x14ac:dyDescent="0.3">
      <c r="A110" s="12" t="s">
        <v>34</v>
      </c>
      <c r="B110" s="41">
        <v>337</v>
      </c>
      <c r="C110" s="41">
        <v>186</v>
      </c>
      <c r="D110" s="42">
        <v>301</v>
      </c>
      <c r="E110" s="41">
        <v>66</v>
      </c>
      <c r="F110" s="41">
        <v>30</v>
      </c>
      <c r="G110" s="41">
        <v>101</v>
      </c>
      <c r="H110" s="41">
        <v>243</v>
      </c>
    </row>
    <row r="111" spans="1:8" s="8" customFormat="1" ht="15.95" customHeight="1" x14ac:dyDescent="0.3">
      <c r="A111" s="3" t="s">
        <v>11</v>
      </c>
      <c r="B111" s="4">
        <f>B112+B113+B116+B117+B118+B119+B120</f>
        <v>623</v>
      </c>
      <c r="C111" s="4">
        <f t="shared" ref="C111:H111" si="7">C112+C113+C116+C117+C118+C119+C120</f>
        <v>306</v>
      </c>
      <c r="D111" s="4">
        <f t="shared" si="7"/>
        <v>498</v>
      </c>
      <c r="E111" s="4">
        <f t="shared" si="7"/>
        <v>103</v>
      </c>
      <c r="F111" s="4">
        <f t="shared" si="7"/>
        <v>37</v>
      </c>
      <c r="G111" s="4">
        <f t="shared" si="7"/>
        <v>209</v>
      </c>
      <c r="H111" s="4">
        <f t="shared" si="7"/>
        <v>277</v>
      </c>
    </row>
    <row r="112" spans="1:8" s="8" customFormat="1" ht="15.95" customHeight="1" x14ac:dyDescent="0.3">
      <c r="A112" s="11" t="s">
        <v>107</v>
      </c>
      <c r="B112" s="39">
        <v>54</v>
      </c>
      <c r="C112" s="39">
        <v>27</v>
      </c>
      <c r="D112" s="14">
        <v>46</v>
      </c>
      <c r="E112" s="10">
        <v>16</v>
      </c>
      <c r="F112" s="10">
        <v>10</v>
      </c>
      <c r="G112" s="10">
        <v>18</v>
      </c>
      <c r="H112" s="10">
        <v>20</v>
      </c>
    </row>
    <row r="113" spans="1:9" s="8" customFormat="1" ht="15.95" customHeight="1" x14ac:dyDescent="0.3">
      <c r="A113" s="11" t="s">
        <v>62</v>
      </c>
      <c r="B113" s="39">
        <v>49</v>
      </c>
      <c r="C113" s="39">
        <v>28</v>
      </c>
      <c r="D113" s="39">
        <v>44</v>
      </c>
      <c r="E113" s="39">
        <v>15</v>
      </c>
      <c r="F113" s="39">
        <v>5</v>
      </c>
      <c r="G113" s="39">
        <v>17</v>
      </c>
      <c r="H113" s="39">
        <v>23</v>
      </c>
    </row>
    <row r="114" spans="1:9" s="8" customFormat="1" ht="15.95" customHeight="1" x14ac:dyDescent="0.3">
      <c r="A114" s="12" t="s">
        <v>33</v>
      </c>
      <c r="B114" s="41">
        <v>14</v>
      </c>
      <c r="C114" s="41">
        <v>8</v>
      </c>
      <c r="D114" s="42">
        <v>12</v>
      </c>
      <c r="E114" s="41">
        <v>4</v>
      </c>
      <c r="F114" s="41">
        <v>0</v>
      </c>
      <c r="G114" s="41">
        <v>5</v>
      </c>
      <c r="H114" s="41">
        <v>8</v>
      </c>
    </row>
    <row r="115" spans="1:9" s="8" customFormat="1" ht="15.95" customHeight="1" x14ac:dyDescent="0.3">
      <c r="A115" s="12" t="s">
        <v>34</v>
      </c>
      <c r="B115" s="41">
        <v>35</v>
      </c>
      <c r="C115" s="41">
        <v>20</v>
      </c>
      <c r="D115" s="42">
        <v>32</v>
      </c>
      <c r="E115" s="41">
        <v>11</v>
      </c>
      <c r="F115" s="41">
        <v>5</v>
      </c>
      <c r="G115" s="41">
        <v>12</v>
      </c>
      <c r="H115" s="41">
        <v>15</v>
      </c>
    </row>
    <row r="116" spans="1:9" s="8" customFormat="1" ht="15.95" customHeight="1" x14ac:dyDescent="0.3">
      <c r="A116" s="10" t="s">
        <v>108</v>
      </c>
      <c r="B116" s="39">
        <v>352</v>
      </c>
      <c r="C116" s="39">
        <v>167</v>
      </c>
      <c r="D116" s="14">
        <v>272</v>
      </c>
      <c r="E116" s="10">
        <v>39</v>
      </c>
      <c r="F116" s="10">
        <v>8</v>
      </c>
      <c r="G116" s="10">
        <v>123</v>
      </c>
      <c r="H116" s="10">
        <v>152</v>
      </c>
    </row>
    <row r="117" spans="1:9" s="8" customFormat="1" ht="15.95" customHeight="1" x14ac:dyDescent="0.3">
      <c r="A117" s="10" t="s">
        <v>109</v>
      </c>
      <c r="B117" s="39">
        <v>76</v>
      </c>
      <c r="C117" s="39">
        <v>33</v>
      </c>
      <c r="D117" s="14">
        <v>64</v>
      </c>
      <c r="E117" s="10">
        <v>14</v>
      </c>
      <c r="F117" s="10">
        <v>6</v>
      </c>
      <c r="G117" s="10">
        <v>22</v>
      </c>
      <c r="H117" s="10">
        <v>40</v>
      </c>
    </row>
    <row r="118" spans="1:9" s="8" customFormat="1" ht="15.95" customHeight="1" x14ac:dyDescent="0.3">
      <c r="A118" s="10" t="s">
        <v>110</v>
      </c>
      <c r="B118" s="39">
        <v>38</v>
      </c>
      <c r="C118" s="39">
        <v>20</v>
      </c>
      <c r="D118" s="14">
        <v>31</v>
      </c>
      <c r="E118" s="10">
        <v>9</v>
      </c>
      <c r="F118" s="10">
        <v>4</v>
      </c>
      <c r="G118" s="10">
        <v>14</v>
      </c>
      <c r="H118" s="10">
        <v>19</v>
      </c>
    </row>
    <row r="119" spans="1:9" s="8" customFormat="1" ht="15.95" customHeight="1" x14ac:dyDescent="0.3">
      <c r="A119" s="10" t="s">
        <v>111</v>
      </c>
      <c r="B119" s="39">
        <v>30</v>
      </c>
      <c r="C119" s="39">
        <v>17</v>
      </c>
      <c r="D119" s="14">
        <v>24</v>
      </c>
      <c r="E119" s="10">
        <v>8</v>
      </c>
      <c r="F119" s="10">
        <v>4</v>
      </c>
      <c r="G119" s="10">
        <v>10</v>
      </c>
      <c r="H119" s="10">
        <v>12</v>
      </c>
    </row>
    <row r="120" spans="1:9" s="8" customFormat="1" ht="15.95" customHeight="1" x14ac:dyDescent="0.3">
      <c r="A120" s="10" t="s">
        <v>112</v>
      </c>
      <c r="B120" s="39">
        <v>24</v>
      </c>
      <c r="C120" s="39">
        <v>14</v>
      </c>
      <c r="D120" s="14">
        <v>17</v>
      </c>
      <c r="E120" s="10">
        <v>2</v>
      </c>
      <c r="F120" s="10">
        <v>0</v>
      </c>
      <c r="G120" s="10">
        <v>5</v>
      </c>
      <c r="H120" s="10">
        <v>11</v>
      </c>
    </row>
    <row r="121" spans="1:9" s="8" customFormat="1" ht="15.95" customHeight="1" x14ac:dyDescent="0.3">
      <c r="A121" s="3" t="s">
        <v>12</v>
      </c>
      <c r="B121" s="4">
        <v>2609</v>
      </c>
      <c r="C121" s="4">
        <v>1323</v>
      </c>
      <c r="D121" s="13">
        <v>2205</v>
      </c>
      <c r="E121" s="13">
        <v>334</v>
      </c>
      <c r="F121" s="13">
        <v>125</v>
      </c>
      <c r="G121" s="13">
        <v>859</v>
      </c>
      <c r="H121" s="13">
        <v>1661</v>
      </c>
    </row>
    <row r="122" spans="1:9" s="8" customFormat="1" ht="15.95" customHeight="1" x14ac:dyDescent="0.3">
      <c r="A122" s="3" t="s">
        <v>13</v>
      </c>
      <c r="B122" s="4">
        <f>B123+B124+B125+B128+B129+B132+B135+B138</f>
        <v>2484</v>
      </c>
      <c r="C122" s="4">
        <f t="shared" ref="C122:H122" si="8">C123+C124+C125+C128+C129+C132+C135+C138</f>
        <v>1459</v>
      </c>
      <c r="D122" s="4">
        <f t="shared" si="8"/>
        <v>2146</v>
      </c>
      <c r="E122" s="4">
        <f t="shared" si="8"/>
        <v>509</v>
      </c>
      <c r="F122" s="4">
        <f t="shared" si="8"/>
        <v>213</v>
      </c>
      <c r="G122" s="4">
        <f t="shared" si="8"/>
        <v>708</v>
      </c>
      <c r="H122" s="4">
        <f t="shared" si="8"/>
        <v>1613</v>
      </c>
    </row>
    <row r="123" spans="1:9" s="8" customFormat="1" ht="15.95" customHeight="1" x14ac:dyDescent="0.3">
      <c r="A123" s="10" t="s">
        <v>113</v>
      </c>
      <c r="B123" s="39">
        <v>266</v>
      </c>
      <c r="C123" s="39">
        <v>137</v>
      </c>
      <c r="D123" s="40">
        <v>239</v>
      </c>
      <c r="E123" s="39">
        <v>46</v>
      </c>
      <c r="F123" s="39">
        <v>17</v>
      </c>
      <c r="G123" s="39">
        <v>87</v>
      </c>
      <c r="H123" s="39">
        <v>182</v>
      </c>
      <c r="I123" s="38"/>
    </row>
    <row r="124" spans="1:9" s="8" customFormat="1" ht="15.95" customHeight="1" x14ac:dyDescent="0.3">
      <c r="A124" s="10" t="s">
        <v>114</v>
      </c>
      <c r="B124" s="39">
        <v>199</v>
      </c>
      <c r="C124" s="39">
        <v>109</v>
      </c>
      <c r="D124" s="40">
        <v>174</v>
      </c>
      <c r="E124" s="39">
        <v>31</v>
      </c>
      <c r="F124" s="39">
        <v>10</v>
      </c>
      <c r="G124" s="39">
        <v>63</v>
      </c>
      <c r="H124" s="39">
        <v>141</v>
      </c>
      <c r="I124" s="38"/>
    </row>
    <row r="125" spans="1:9" s="8" customFormat="1" ht="15.95" customHeight="1" x14ac:dyDescent="0.3">
      <c r="A125" s="11" t="s">
        <v>63</v>
      </c>
      <c r="B125" s="39">
        <v>413</v>
      </c>
      <c r="C125" s="39">
        <v>281</v>
      </c>
      <c r="D125" s="39">
        <v>346</v>
      </c>
      <c r="E125" s="39">
        <v>99</v>
      </c>
      <c r="F125" s="39">
        <v>39</v>
      </c>
      <c r="G125" s="39">
        <v>109</v>
      </c>
      <c r="H125" s="39">
        <v>255</v>
      </c>
      <c r="I125" s="38"/>
    </row>
    <row r="126" spans="1:9" s="8" customFormat="1" ht="15.95" customHeight="1" x14ac:dyDescent="0.3">
      <c r="A126" s="12" t="s">
        <v>33</v>
      </c>
      <c r="B126" s="41">
        <v>143</v>
      </c>
      <c r="C126" s="41">
        <v>85</v>
      </c>
      <c r="D126" s="42">
        <v>114</v>
      </c>
      <c r="E126" s="41">
        <v>32</v>
      </c>
      <c r="F126" s="41">
        <v>11</v>
      </c>
      <c r="G126" s="41">
        <v>45</v>
      </c>
      <c r="H126" s="41">
        <v>77</v>
      </c>
      <c r="I126" s="38"/>
    </row>
    <row r="127" spans="1:9" s="8" customFormat="1" ht="15.95" customHeight="1" x14ac:dyDescent="0.3">
      <c r="A127" s="12" t="s">
        <v>34</v>
      </c>
      <c r="B127" s="41">
        <v>270</v>
      </c>
      <c r="C127" s="41">
        <v>196</v>
      </c>
      <c r="D127" s="42">
        <v>232</v>
      </c>
      <c r="E127" s="41">
        <v>67</v>
      </c>
      <c r="F127" s="41">
        <v>28</v>
      </c>
      <c r="G127" s="41">
        <v>64</v>
      </c>
      <c r="H127" s="41">
        <v>178</v>
      </c>
      <c r="I127" s="38"/>
    </row>
    <row r="128" spans="1:9" s="8" customFormat="1" ht="15.95" customHeight="1" x14ac:dyDescent="0.3">
      <c r="A128" s="10" t="s">
        <v>115</v>
      </c>
      <c r="B128" s="39">
        <v>227</v>
      </c>
      <c r="C128" s="39">
        <v>135</v>
      </c>
      <c r="D128" s="40">
        <v>188</v>
      </c>
      <c r="E128" s="39">
        <v>53</v>
      </c>
      <c r="F128" s="39">
        <v>27</v>
      </c>
      <c r="G128" s="39">
        <v>54</v>
      </c>
      <c r="H128" s="39">
        <v>138</v>
      </c>
      <c r="I128" s="38"/>
    </row>
    <row r="129" spans="1:9" s="8" customFormat="1" ht="15.95" customHeight="1" x14ac:dyDescent="0.3">
      <c r="A129" s="11" t="s">
        <v>64</v>
      </c>
      <c r="B129" s="39">
        <v>124</v>
      </c>
      <c r="C129" s="39">
        <v>67</v>
      </c>
      <c r="D129" s="39">
        <v>99</v>
      </c>
      <c r="E129" s="39">
        <v>18</v>
      </c>
      <c r="F129" s="39">
        <v>9</v>
      </c>
      <c r="G129" s="39">
        <v>31</v>
      </c>
      <c r="H129" s="39">
        <v>75</v>
      </c>
      <c r="I129" s="38"/>
    </row>
    <row r="130" spans="1:9" s="8" customFormat="1" ht="15.95" customHeight="1" x14ac:dyDescent="0.3">
      <c r="A130" s="12" t="s">
        <v>33</v>
      </c>
      <c r="B130" s="41">
        <v>59</v>
      </c>
      <c r="C130" s="41">
        <v>31</v>
      </c>
      <c r="D130" s="42">
        <v>45</v>
      </c>
      <c r="E130" s="41">
        <v>7</v>
      </c>
      <c r="F130" s="41">
        <v>3</v>
      </c>
      <c r="G130" s="41">
        <v>20</v>
      </c>
      <c r="H130" s="41">
        <v>31</v>
      </c>
      <c r="I130" s="38"/>
    </row>
    <row r="131" spans="1:9" s="8" customFormat="1" ht="15.95" customHeight="1" x14ac:dyDescent="0.3">
      <c r="A131" s="12" t="s">
        <v>34</v>
      </c>
      <c r="B131" s="41">
        <v>65</v>
      </c>
      <c r="C131" s="41">
        <v>36</v>
      </c>
      <c r="D131" s="42">
        <v>54</v>
      </c>
      <c r="E131" s="41">
        <v>11</v>
      </c>
      <c r="F131" s="41">
        <v>6</v>
      </c>
      <c r="G131" s="41">
        <v>11</v>
      </c>
      <c r="H131" s="41">
        <v>44</v>
      </c>
      <c r="I131" s="38"/>
    </row>
    <row r="132" spans="1:9" s="8" customFormat="1" ht="15.95" customHeight="1" x14ac:dyDescent="0.3">
      <c r="A132" s="11" t="s">
        <v>65</v>
      </c>
      <c r="B132" s="39">
        <v>437</v>
      </c>
      <c r="C132" s="39">
        <v>267</v>
      </c>
      <c r="D132" s="39">
        <v>382</v>
      </c>
      <c r="E132" s="39">
        <v>97</v>
      </c>
      <c r="F132" s="39">
        <v>39</v>
      </c>
      <c r="G132" s="39">
        <v>123</v>
      </c>
      <c r="H132" s="39">
        <v>288</v>
      </c>
      <c r="I132" s="38"/>
    </row>
    <row r="133" spans="1:9" s="8" customFormat="1" ht="15.95" customHeight="1" x14ac:dyDescent="0.3">
      <c r="A133" s="12" t="s">
        <v>33</v>
      </c>
      <c r="B133" s="41">
        <v>105</v>
      </c>
      <c r="C133" s="41">
        <v>58</v>
      </c>
      <c r="D133" s="42">
        <v>91</v>
      </c>
      <c r="E133" s="41">
        <v>31</v>
      </c>
      <c r="F133" s="41">
        <v>13</v>
      </c>
      <c r="G133" s="41">
        <v>26</v>
      </c>
      <c r="H133" s="41">
        <v>59</v>
      </c>
      <c r="I133" s="38"/>
    </row>
    <row r="134" spans="1:9" s="8" customFormat="1" ht="15.95" customHeight="1" x14ac:dyDescent="0.3">
      <c r="A134" s="12" t="s">
        <v>34</v>
      </c>
      <c r="B134" s="41">
        <v>332</v>
      </c>
      <c r="C134" s="41">
        <v>209</v>
      </c>
      <c r="D134" s="42">
        <v>291</v>
      </c>
      <c r="E134" s="41">
        <v>66</v>
      </c>
      <c r="F134" s="41">
        <v>26</v>
      </c>
      <c r="G134" s="41">
        <v>97</v>
      </c>
      <c r="H134" s="41">
        <v>229</v>
      </c>
      <c r="I134" s="38"/>
    </row>
    <row r="135" spans="1:9" s="8" customFormat="1" ht="15.95" customHeight="1" x14ac:dyDescent="0.3">
      <c r="A135" s="11" t="s">
        <v>66</v>
      </c>
      <c r="B135" s="39">
        <v>543</v>
      </c>
      <c r="C135" s="39">
        <v>304</v>
      </c>
      <c r="D135" s="39">
        <v>483</v>
      </c>
      <c r="E135" s="39">
        <v>109</v>
      </c>
      <c r="F135" s="39">
        <v>46</v>
      </c>
      <c r="G135" s="39">
        <v>169</v>
      </c>
      <c r="H135" s="39">
        <v>369</v>
      </c>
      <c r="I135" s="38"/>
    </row>
    <row r="136" spans="1:9" s="8" customFormat="1" ht="15.95" customHeight="1" x14ac:dyDescent="0.3">
      <c r="A136" s="12" t="s">
        <v>33</v>
      </c>
      <c r="B136" s="41">
        <v>232</v>
      </c>
      <c r="C136" s="41">
        <v>130</v>
      </c>
      <c r="D136" s="42">
        <v>201</v>
      </c>
      <c r="E136" s="41">
        <v>51</v>
      </c>
      <c r="F136" s="41">
        <v>20</v>
      </c>
      <c r="G136" s="41">
        <v>65</v>
      </c>
      <c r="H136" s="41">
        <v>150</v>
      </c>
      <c r="I136" s="38"/>
    </row>
    <row r="137" spans="1:9" s="8" customFormat="1" ht="15.95" customHeight="1" x14ac:dyDescent="0.3">
      <c r="A137" s="12" t="s">
        <v>34</v>
      </c>
      <c r="B137" s="41">
        <v>311</v>
      </c>
      <c r="C137" s="41">
        <v>174</v>
      </c>
      <c r="D137" s="42">
        <v>282</v>
      </c>
      <c r="E137" s="41">
        <v>58</v>
      </c>
      <c r="F137" s="41">
        <v>26</v>
      </c>
      <c r="G137" s="41">
        <v>104</v>
      </c>
      <c r="H137" s="41">
        <v>219</v>
      </c>
      <c r="I137" s="38"/>
    </row>
    <row r="138" spans="1:9" s="8" customFormat="1" ht="15.95" customHeight="1" x14ac:dyDescent="0.3">
      <c r="A138" s="11" t="s">
        <v>116</v>
      </c>
      <c r="B138" s="39">
        <v>275</v>
      </c>
      <c r="C138" s="39">
        <v>159</v>
      </c>
      <c r="D138" s="40">
        <v>235</v>
      </c>
      <c r="E138" s="39">
        <v>56</v>
      </c>
      <c r="F138" s="39">
        <v>26</v>
      </c>
      <c r="G138" s="39">
        <v>72</v>
      </c>
      <c r="H138" s="39">
        <v>165</v>
      </c>
      <c r="I138" s="38"/>
    </row>
    <row r="139" spans="1:9" s="8" customFormat="1" ht="15.95" customHeight="1" x14ac:dyDescent="0.3">
      <c r="A139" s="3" t="s">
        <v>14</v>
      </c>
      <c r="B139" s="4">
        <f>B140+B143+B146+B147+B150</f>
        <v>1421</v>
      </c>
      <c r="C139" s="4">
        <f t="shared" ref="C139:H139" si="9">C140+C143+C146+C147+C150</f>
        <v>832</v>
      </c>
      <c r="D139" s="4">
        <f t="shared" si="9"/>
        <v>1212</v>
      </c>
      <c r="E139" s="4">
        <f t="shared" si="9"/>
        <v>363</v>
      </c>
      <c r="F139" s="4">
        <f t="shared" si="9"/>
        <v>162</v>
      </c>
      <c r="G139" s="4">
        <f t="shared" si="9"/>
        <v>369</v>
      </c>
      <c r="H139" s="4">
        <f t="shared" si="9"/>
        <v>861</v>
      </c>
    </row>
    <row r="140" spans="1:9" s="8" customFormat="1" ht="15.95" customHeight="1" x14ac:dyDescent="0.3">
      <c r="A140" s="11" t="s">
        <v>67</v>
      </c>
      <c r="B140" s="39">
        <v>171</v>
      </c>
      <c r="C140" s="39">
        <v>109</v>
      </c>
      <c r="D140" s="39">
        <v>138</v>
      </c>
      <c r="E140" s="39">
        <v>47</v>
      </c>
      <c r="F140" s="39">
        <v>16</v>
      </c>
      <c r="G140" s="39">
        <v>37</v>
      </c>
      <c r="H140" s="39">
        <v>96</v>
      </c>
    </row>
    <row r="141" spans="1:9" s="8" customFormat="1" ht="15.95" customHeight="1" x14ac:dyDescent="0.3">
      <c r="A141" s="12" t="s">
        <v>33</v>
      </c>
      <c r="B141" s="41">
        <v>84</v>
      </c>
      <c r="C141" s="41">
        <v>58</v>
      </c>
      <c r="D141" s="41">
        <v>73</v>
      </c>
      <c r="E141" s="43">
        <v>24</v>
      </c>
      <c r="F141" s="41">
        <v>10</v>
      </c>
      <c r="G141" s="41">
        <v>16</v>
      </c>
      <c r="H141" s="41">
        <v>52</v>
      </c>
    </row>
    <row r="142" spans="1:9" s="8" customFormat="1" ht="15.95" customHeight="1" x14ac:dyDescent="0.3">
      <c r="A142" s="12" t="s">
        <v>34</v>
      </c>
      <c r="B142" s="41">
        <v>87</v>
      </c>
      <c r="C142" s="41">
        <v>51</v>
      </c>
      <c r="D142" s="41">
        <v>65</v>
      </c>
      <c r="E142" s="43">
        <v>23</v>
      </c>
      <c r="F142" s="41">
        <v>6</v>
      </c>
      <c r="G142" s="41">
        <v>21</v>
      </c>
      <c r="H142" s="41">
        <v>44</v>
      </c>
    </row>
    <row r="143" spans="1:9" s="8" customFormat="1" ht="15.95" customHeight="1" x14ac:dyDescent="0.3">
      <c r="A143" s="11" t="s">
        <v>68</v>
      </c>
      <c r="B143" s="39">
        <v>423</v>
      </c>
      <c r="C143" s="39">
        <v>239</v>
      </c>
      <c r="D143" s="39">
        <v>355</v>
      </c>
      <c r="E143" s="39">
        <v>118</v>
      </c>
      <c r="F143" s="39">
        <v>54</v>
      </c>
      <c r="G143" s="39">
        <v>104</v>
      </c>
      <c r="H143" s="39">
        <v>225</v>
      </c>
    </row>
    <row r="144" spans="1:9" s="8" customFormat="1" ht="15.95" customHeight="1" x14ac:dyDescent="0.3">
      <c r="A144" s="12" t="s">
        <v>33</v>
      </c>
      <c r="B144" s="41">
        <v>272</v>
      </c>
      <c r="C144" s="41">
        <v>148</v>
      </c>
      <c r="D144" s="41">
        <v>221</v>
      </c>
      <c r="E144" s="43">
        <v>81</v>
      </c>
      <c r="F144" s="41">
        <v>33</v>
      </c>
      <c r="G144" s="41">
        <v>52</v>
      </c>
      <c r="H144" s="41">
        <v>134</v>
      </c>
    </row>
    <row r="145" spans="1:8" s="8" customFormat="1" ht="15.95" customHeight="1" x14ac:dyDescent="0.3">
      <c r="A145" s="12" t="s">
        <v>34</v>
      </c>
      <c r="B145" s="41">
        <v>151</v>
      </c>
      <c r="C145" s="41">
        <v>91</v>
      </c>
      <c r="D145" s="41">
        <v>134</v>
      </c>
      <c r="E145" s="43">
        <v>37</v>
      </c>
      <c r="F145" s="41">
        <v>21</v>
      </c>
      <c r="G145" s="41">
        <v>52</v>
      </c>
      <c r="H145" s="41">
        <v>91</v>
      </c>
    </row>
    <row r="146" spans="1:8" s="8" customFormat="1" ht="15.95" customHeight="1" x14ac:dyDescent="0.3">
      <c r="A146" s="10" t="s">
        <v>117</v>
      </c>
      <c r="B146" s="39">
        <v>139</v>
      </c>
      <c r="C146" s="39">
        <v>91</v>
      </c>
      <c r="D146" s="10">
        <v>118</v>
      </c>
      <c r="E146" s="44">
        <v>30</v>
      </c>
      <c r="F146" s="10">
        <v>13</v>
      </c>
      <c r="G146" s="10">
        <v>32</v>
      </c>
      <c r="H146" s="10">
        <v>92</v>
      </c>
    </row>
    <row r="147" spans="1:8" s="8" customFormat="1" ht="15.95" customHeight="1" x14ac:dyDescent="0.3">
      <c r="A147" s="11" t="s">
        <v>69</v>
      </c>
      <c r="B147" s="39">
        <v>412</v>
      </c>
      <c r="C147" s="39">
        <v>211</v>
      </c>
      <c r="D147" s="39">
        <v>355</v>
      </c>
      <c r="E147" s="39">
        <v>104</v>
      </c>
      <c r="F147" s="39">
        <v>49</v>
      </c>
      <c r="G147" s="39">
        <v>118</v>
      </c>
      <c r="H147" s="39">
        <v>275</v>
      </c>
    </row>
    <row r="148" spans="1:8" s="8" customFormat="1" ht="15.95" customHeight="1" x14ac:dyDescent="0.3">
      <c r="A148" s="12" t="s">
        <v>33</v>
      </c>
      <c r="B148" s="41">
        <v>187</v>
      </c>
      <c r="C148" s="41">
        <v>94</v>
      </c>
      <c r="D148" s="41">
        <v>159</v>
      </c>
      <c r="E148" s="43">
        <v>51</v>
      </c>
      <c r="F148" s="41">
        <v>27</v>
      </c>
      <c r="G148" s="41">
        <v>46</v>
      </c>
      <c r="H148" s="41">
        <v>119</v>
      </c>
    </row>
    <row r="149" spans="1:8" s="8" customFormat="1" ht="15.95" customHeight="1" x14ac:dyDescent="0.3">
      <c r="A149" s="12" t="s">
        <v>34</v>
      </c>
      <c r="B149" s="41">
        <v>225</v>
      </c>
      <c r="C149" s="41">
        <v>117</v>
      </c>
      <c r="D149" s="41">
        <v>196</v>
      </c>
      <c r="E149" s="43">
        <v>53</v>
      </c>
      <c r="F149" s="41">
        <v>22</v>
      </c>
      <c r="G149" s="41">
        <v>72</v>
      </c>
      <c r="H149" s="41">
        <v>156</v>
      </c>
    </row>
    <row r="150" spans="1:8" s="8" customFormat="1" ht="15.95" customHeight="1" x14ac:dyDescent="0.3">
      <c r="A150" s="11" t="s">
        <v>70</v>
      </c>
      <c r="B150" s="39">
        <v>276</v>
      </c>
      <c r="C150" s="39">
        <v>182</v>
      </c>
      <c r="D150" s="39">
        <v>246</v>
      </c>
      <c r="E150" s="39">
        <v>64</v>
      </c>
      <c r="F150" s="39">
        <v>30</v>
      </c>
      <c r="G150" s="39">
        <v>78</v>
      </c>
      <c r="H150" s="39">
        <v>173</v>
      </c>
    </row>
    <row r="151" spans="1:8" s="8" customFormat="1" ht="15.95" customHeight="1" x14ac:dyDescent="0.3">
      <c r="A151" s="12" t="s">
        <v>33</v>
      </c>
      <c r="B151" s="41">
        <v>82</v>
      </c>
      <c r="C151" s="41">
        <v>47</v>
      </c>
      <c r="D151" s="41">
        <v>74</v>
      </c>
      <c r="E151" s="43">
        <v>25</v>
      </c>
      <c r="F151" s="41">
        <v>12</v>
      </c>
      <c r="G151" s="41">
        <v>25</v>
      </c>
      <c r="H151" s="41">
        <v>41</v>
      </c>
    </row>
    <row r="152" spans="1:8" s="8" customFormat="1" ht="15.95" customHeight="1" x14ac:dyDescent="0.3">
      <c r="A152" s="12" t="s">
        <v>34</v>
      </c>
      <c r="B152" s="41">
        <v>194</v>
      </c>
      <c r="C152" s="41">
        <v>135</v>
      </c>
      <c r="D152" s="41">
        <v>172</v>
      </c>
      <c r="E152" s="43">
        <v>39</v>
      </c>
      <c r="F152" s="41">
        <v>18</v>
      </c>
      <c r="G152" s="41">
        <v>53</v>
      </c>
      <c r="H152" s="41">
        <v>132</v>
      </c>
    </row>
    <row r="153" spans="1:8" s="8" customFormat="1" ht="15.95" customHeight="1" x14ac:dyDescent="0.3">
      <c r="A153" s="3" t="s">
        <v>15</v>
      </c>
      <c r="B153" s="4">
        <f>B154+B157+B158+B161+B164</f>
        <v>1157</v>
      </c>
      <c r="C153" s="4">
        <f t="shared" ref="C153:H153" si="10">C154+C157+C158+C161+C164</f>
        <v>685</v>
      </c>
      <c r="D153" s="4">
        <f t="shared" si="10"/>
        <v>987</v>
      </c>
      <c r="E153" s="4">
        <f t="shared" si="10"/>
        <v>260</v>
      </c>
      <c r="F153" s="4">
        <f t="shared" si="10"/>
        <v>98</v>
      </c>
      <c r="G153" s="4">
        <f t="shared" si="10"/>
        <v>353</v>
      </c>
      <c r="H153" s="4">
        <f t="shared" si="10"/>
        <v>620</v>
      </c>
    </row>
    <row r="154" spans="1:8" s="8" customFormat="1" ht="15.95" customHeight="1" x14ac:dyDescent="0.3">
      <c r="A154" s="11" t="s">
        <v>71</v>
      </c>
      <c r="B154" s="39">
        <v>295</v>
      </c>
      <c r="C154" s="39">
        <v>169</v>
      </c>
      <c r="D154" s="39">
        <v>240</v>
      </c>
      <c r="E154" s="39">
        <v>63</v>
      </c>
      <c r="F154" s="39">
        <v>22</v>
      </c>
      <c r="G154" s="39">
        <v>103</v>
      </c>
      <c r="H154" s="39">
        <v>128</v>
      </c>
    </row>
    <row r="155" spans="1:8" s="8" customFormat="1" ht="15.95" customHeight="1" x14ac:dyDescent="0.3">
      <c r="A155" s="12" t="s">
        <v>33</v>
      </c>
      <c r="B155" s="41">
        <v>82</v>
      </c>
      <c r="C155" s="41">
        <v>41</v>
      </c>
      <c r="D155" s="42">
        <v>68</v>
      </c>
      <c r="E155" s="41">
        <v>9</v>
      </c>
      <c r="F155" s="41">
        <v>2</v>
      </c>
      <c r="G155" s="41">
        <v>43</v>
      </c>
      <c r="H155" s="41">
        <v>36</v>
      </c>
    </row>
    <row r="156" spans="1:8" s="8" customFormat="1" ht="15.95" customHeight="1" x14ac:dyDescent="0.3">
      <c r="A156" s="12" t="s">
        <v>34</v>
      </c>
      <c r="B156" s="41">
        <v>213</v>
      </c>
      <c r="C156" s="41">
        <v>128</v>
      </c>
      <c r="D156" s="42">
        <v>172</v>
      </c>
      <c r="E156" s="41">
        <v>54</v>
      </c>
      <c r="F156" s="41">
        <v>20</v>
      </c>
      <c r="G156" s="41">
        <v>60</v>
      </c>
      <c r="H156" s="41">
        <v>92</v>
      </c>
    </row>
    <row r="157" spans="1:8" s="8" customFormat="1" ht="15.95" customHeight="1" x14ac:dyDescent="0.3">
      <c r="A157" s="10" t="s">
        <v>118</v>
      </c>
      <c r="B157" s="39">
        <v>84</v>
      </c>
      <c r="C157" s="39">
        <v>47</v>
      </c>
      <c r="D157" s="14">
        <v>74</v>
      </c>
      <c r="E157" s="10">
        <v>24</v>
      </c>
      <c r="F157" s="10">
        <v>8</v>
      </c>
      <c r="G157" s="10">
        <v>19</v>
      </c>
      <c r="H157" s="10">
        <v>51</v>
      </c>
    </row>
    <row r="158" spans="1:8" s="8" customFormat="1" ht="15.95" customHeight="1" x14ac:dyDescent="0.3">
      <c r="A158" s="11" t="s">
        <v>72</v>
      </c>
      <c r="B158" s="39">
        <v>336</v>
      </c>
      <c r="C158" s="39">
        <v>208</v>
      </c>
      <c r="D158" s="39">
        <v>291</v>
      </c>
      <c r="E158" s="39">
        <v>72</v>
      </c>
      <c r="F158" s="39">
        <v>27</v>
      </c>
      <c r="G158" s="39">
        <v>105</v>
      </c>
      <c r="H158" s="39">
        <v>194</v>
      </c>
    </row>
    <row r="159" spans="1:8" s="8" customFormat="1" ht="15.95" customHeight="1" x14ac:dyDescent="0.3">
      <c r="A159" s="12" t="s">
        <v>33</v>
      </c>
      <c r="B159" s="41">
        <v>216</v>
      </c>
      <c r="C159" s="41">
        <v>135</v>
      </c>
      <c r="D159" s="42">
        <v>182</v>
      </c>
      <c r="E159" s="41">
        <v>42</v>
      </c>
      <c r="F159" s="41">
        <v>16</v>
      </c>
      <c r="G159" s="41">
        <v>60</v>
      </c>
      <c r="H159" s="41">
        <v>113</v>
      </c>
    </row>
    <row r="160" spans="1:8" s="8" customFormat="1" ht="15.95" customHeight="1" x14ac:dyDescent="0.3">
      <c r="A160" s="12" t="s">
        <v>34</v>
      </c>
      <c r="B160" s="41">
        <v>120</v>
      </c>
      <c r="C160" s="41">
        <v>73</v>
      </c>
      <c r="D160" s="42">
        <v>109</v>
      </c>
      <c r="E160" s="41">
        <v>30</v>
      </c>
      <c r="F160" s="41">
        <v>11</v>
      </c>
      <c r="G160" s="41">
        <v>45</v>
      </c>
      <c r="H160" s="41">
        <v>81</v>
      </c>
    </row>
    <row r="161" spans="1:8" s="8" customFormat="1" ht="15.95" customHeight="1" x14ac:dyDescent="0.3">
      <c r="A161" s="11" t="s">
        <v>73</v>
      </c>
      <c r="B161" s="39">
        <v>386</v>
      </c>
      <c r="C161" s="39">
        <v>227</v>
      </c>
      <c r="D161" s="39">
        <v>332</v>
      </c>
      <c r="E161" s="39">
        <v>85</v>
      </c>
      <c r="F161" s="39">
        <v>32</v>
      </c>
      <c r="G161" s="39">
        <v>108</v>
      </c>
      <c r="H161" s="39">
        <v>219</v>
      </c>
    </row>
    <row r="162" spans="1:8" s="8" customFormat="1" ht="15.95" customHeight="1" x14ac:dyDescent="0.3">
      <c r="A162" s="12" t="s">
        <v>33</v>
      </c>
      <c r="B162" s="41">
        <v>258</v>
      </c>
      <c r="C162" s="41">
        <v>148</v>
      </c>
      <c r="D162" s="42">
        <v>217</v>
      </c>
      <c r="E162" s="41">
        <v>52</v>
      </c>
      <c r="F162" s="41">
        <v>20</v>
      </c>
      <c r="G162" s="41">
        <v>71</v>
      </c>
      <c r="H162" s="41">
        <v>145</v>
      </c>
    </row>
    <row r="163" spans="1:8" s="8" customFormat="1" ht="15.95" customHeight="1" x14ac:dyDescent="0.3">
      <c r="A163" s="12" t="s">
        <v>34</v>
      </c>
      <c r="B163" s="41">
        <v>128</v>
      </c>
      <c r="C163" s="41">
        <v>79</v>
      </c>
      <c r="D163" s="42">
        <v>115</v>
      </c>
      <c r="E163" s="41">
        <v>33</v>
      </c>
      <c r="F163" s="41">
        <v>12</v>
      </c>
      <c r="G163" s="41">
        <v>37</v>
      </c>
      <c r="H163" s="41">
        <v>74</v>
      </c>
    </row>
    <row r="164" spans="1:8" s="8" customFormat="1" ht="15.95" customHeight="1" x14ac:dyDescent="0.3">
      <c r="A164" s="10" t="s">
        <v>119</v>
      </c>
      <c r="B164" s="39">
        <v>56</v>
      </c>
      <c r="C164" s="39">
        <v>34</v>
      </c>
      <c r="D164" s="14">
        <v>50</v>
      </c>
      <c r="E164" s="10">
        <v>16</v>
      </c>
      <c r="F164" s="10">
        <v>9</v>
      </c>
      <c r="G164" s="10">
        <v>18</v>
      </c>
      <c r="H164" s="10">
        <v>28</v>
      </c>
    </row>
    <row r="165" spans="1:8" s="8" customFormat="1" ht="15.95" customHeight="1" x14ac:dyDescent="0.3">
      <c r="A165" s="3" t="s">
        <v>16</v>
      </c>
      <c r="B165" s="4">
        <f>B166+B167+B168+B171</f>
        <v>1436</v>
      </c>
      <c r="C165" s="4">
        <f t="shared" ref="C165:H165" si="11">C166+C167+C168+C171</f>
        <v>850</v>
      </c>
      <c r="D165" s="4">
        <f t="shared" si="11"/>
        <v>1117</v>
      </c>
      <c r="E165" s="4">
        <f t="shared" si="11"/>
        <v>255</v>
      </c>
      <c r="F165" s="4">
        <f t="shared" si="11"/>
        <v>119</v>
      </c>
      <c r="G165" s="4">
        <f t="shared" si="11"/>
        <v>374</v>
      </c>
      <c r="H165" s="4">
        <f t="shared" si="11"/>
        <v>761</v>
      </c>
    </row>
    <row r="166" spans="1:8" s="8" customFormat="1" ht="15.95" customHeight="1" x14ac:dyDescent="0.3">
      <c r="A166" s="11" t="s">
        <v>120</v>
      </c>
      <c r="B166" s="39">
        <v>352</v>
      </c>
      <c r="C166" s="39">
        <v>212</v>
      </c>
      <c r="D166" s="40">
        <v>272</v>
      </c>
      <c r="E166" s="39">
        <v>54</v>
      </c>
      <c r="F166" s="39">
        <v>22</v>
      </c>
      <c r="G166" s="39">
        <v>100</v>
      </c>
      <c r="H166" s="39">
        <v>193</v>
      </c>
    </row>
    <row r="167" spans="1:8" s="8" customFormat="1" ht="15.95" customHeight="1" x14ac:dyDescent="0.3">
      <c r="A167" s="11" t="s">
        <v>121</v>
      </c>
      <c r="B167" s="39">
        <v>244</v>
      </c>
      <c r="C167" s="39">
        <v>144</v>
      </c>
      <c r="D167" s="40">
        <v>196</v>
      </c>
      <c r="E167" s="39">
        <v>40</v>
      </c>
      <c r="F167" s="39">
        <v>19</v>
      </c>
      <c r="G167" s="39">
        <v>55</v>
      </c>
      <c r="H167" s="39">
        <v>139</v>
      </c>
    </row>
    <row r="168" spans="1:8" s="8" customFormat="1" ht="15.95" customHeight="1" x14ac:dyDescent="0.3">
      <c r="A168" s="11" t="s">
        <v>74</v>
      </c>
      <c r="B168" s="39">
        <v>61</v>
      </c>
      <c r="C168" s="39">
        <v>34</v>
      </c>
      <c r="D168" s="39">
        <v>53</v>
      </c>
      <c r="E168" s="39">
        <v>15</v>
      </c>
      <c r="F168" s="39">
        <v>9</v>
      </c>
      <c r="G168" s="39">
        <v>20</v>
      </c>
      <c r="H168" s="39">
        <v>39</v>
      </c>
    </row>
    <row r="169" spans="1:8" s="8" customFormat="1" ht="15.95" customHeight="1" x14ac:dyDescent="0.3">
      <c r="A169" s="12" t="s">
        <v>33</v>
      </c>
      <c r="B169" s="41">
        <v>40</v>
      </c>
      <c r="C169" s="41">
        <v>23</v>
      </c>
      <c r="D169" s="42">
        <v>33</v>
      </c>
      <c r="E169" s="41">
        <v>9</v>
      </c>
      <c r="F169" s="41">
        <v>4</v>
      </c>
      <c r="G169" s="41">
        <v>14</v>
      </c>
      <c r="H169" s="41">
        <v>25</v>
      </c>
    </row>
    <row r="170" spans="1:8" s="8" customFormat="1" ht="15.95" customHeight="1" x14ac:dyDescent="0.3">
      <c r="A170" s="12" t="s">
        <v>34</v>
      </c>
      <c r="B170" s="41">
        <v>21</v>
      </c>
      <c r="C170" s="41">
        <v>11</v>
      </c>
      <c r="D170" s="42">
        <v>20</v>
      </c>
      <c r="E170" s="41">
        <v>6</v>
      </c>
      <c r="F170" s="41">
        <v>5</v>
      </c>
      <c r="G170" s="41">
        <v>6</v>
      </c>
      <c r="H170" s="41">
        <v>14</v>
      </c>
    </row>
    <row r="171" spans="1:8" s="8" customFormat="1" ht="15.95" customHeight="1" x14ac:dyDescent="0.3">
      <c r="A171" s="11" t="s">
        <v>75</v>
      </c>
      <c r="B171" s="39">
        <v>779</v>
      </c>
      <c r="C171" s="39">
        <v>460</v>
      </c>
      <c r="D171" s="39">
        <v>596</v>
      </c>
      <c r="E171" s="39">
        <v>146</v>
      </c>
      <c r="F171" s="39">
        <v>69</v>
      </c>
      <c r="G171" s="39">
        <v>199</v>
      </c>
      <c r="H171" s="39">
        <v>390</v>
      </c>
    </row>
    <row r="172" spans="1:8" s="8" customFormat="1" ht="15.95" customHeight="1" x14ac:dyDescent="0.3">
      <c r="A172" s="12" t="s">
        <v>33</v>
      </c>
      <c r="B172" s="41">
        <v>601</v>
      </c>
      <c r="C172" s="41">
        <v>356</v>
      </c>
      <c r="D172" s="45">
        <v>457</v>
      </c>
      <c r="E172" s="41">
        <v>111</v>
      </c>
      <c r="F172" s="41">
        <v>49</v>
      </c>
      <c r="G172" s="41">
        <v>138</v>
      </c>
      <c r="H172" s="41">
        <v>301</v>
      </c>
    </row>
    <row r="173" spans="1:8" s="8" customFormat="1" ht="15.95" customHeight="1" x14ac:dyDescent="0.3">
      <c r="A173" s="12" t="s">
        <v>34</v>
      </c>
      <c r="B173" s="41">
        <v>178</v>
      </c>
      <c r="C173" s="41">
        <v>104</v>
      </c>
      <c r="D173" s="45">
        <v>139</v>
      </c>
      <c r="E173" s="41">
        <v>35</v>
      </c>
      <c r="F173" s="41">
        <v>20</v>
      </c>
      <c r="G173" s="41">
        <v>61</v>
      </c>
      <c r="H173" s="41">
        <v>89</v>
      </c>
    </row>
    <row r="174" spans="1:8" s="8" customFormat="1" ht="15.95" customHeight="1" x14ac:dyDescent="0.3">
      <c r="A174" s="3" t="s">
        <v>17</v>
      </c>
      <c r="B174" s="4">
        <f>B175+B176+B177+B178+B181+B182</f>
        <v>1154</v>
      </c>
      <c r="C174" s="4">
        <f t="shared" ref="C174:H174" si="12">C175+C176+C177+C178+C181+C182</f>
        <v>645</v>
      </c>
      <c r="D174" s="4">
        <f t="shared" si="12"/>
        <v>920</v>
      </c>
      <c r="E174" s="4">
        <f t="shared" si="12"/>
        <v>246</v>
      </c>
      <c r="F174" s="4">
        <f t="shared" si="12"/>
        <v>116</v>
      </c>
      <c r="G174" s="4">
        <f t="shared" si="12"/>
        <v>333</v>
      </c>
      <c r="H174" s="4">
        <f t="shared" si="12"/>
        <v>619</v>
      </c>
    </row>
    <row r="175" spans="1:8" s="8" customFormat="1" ht="15.95" customHeight="1" x14ac:dyDescent="0.3">
      <c r="A175" s="1" t="s">
        <v>76</v>
      </c>
      <c r="B175" s="39">
        <v>65</v>
      </c>
      <c r="C175" s="39">
        <v>42</v>
      </c>
      <c r="D175" s="40">
        <v>49</v>
      </c>
      <c r="E175" s="39">
        <v>13</v>
      </c>
      <c r="F175" s="39">
        <v>8</v>
      </c>
      <c r="G175" s="39">
        <v>22</v>
      </c>
      <c r="H175" s="39">
        <v>28</v>
      </c>
    </row>
    <row r="176" spans="1:8" s="8" customFormat="1" ht="15.95" customHeight="1" x14ac:dyDescent="0.3">
      <c r="A176" s="1" t="s">
        <v>77</v>
      </c>
      <c r="B176" s="39">
        <v>103</v>
      </c>
      <c r="C176" s="39">
        <v>54</v>
      </c>
      <c r="D176" s="40">
        <v>84</v>
      </c>
      <c r="E176" s="39">
        <v>15</v>
      </c>
      <c r="F176" s="39">
        <v>11</v>
      </c>
      <c r="G176" s="39">
        <v>38</v>
      </c>
      <c r="H176" s="39">
        <v>57</v>
      </c>
    </row>
    <row r="177" spans="1:8" s="8" customFormat="1" ht="15.95" customHeight="1" x14ac:dyDescent="0.3">
      <c r="A177" s="1" t="s">
        <v>78</v>
      </c>
      <c r="B177" s="39">
        <v>191</v>
      </c>
      <c r="C177" s="39">
        <v>119</v>
      </c>
      <c r="D177" s="40">
        <v>151</v>
      </c>
      <c r="E177" s="39">
        <v>46</v>
      </c>
      <c r="F177" s="39">
        <v>22</v>
      </c>
      <c r="G177" s="39">
        <v>55</v>
      </c>
      <c r="H177" s="39">
        <v>102</v>
      </c>
    </row>
    <row r="178" spans="1:8" s="8" customFormat="1" ht="15.95" customHeight="1" x14ac:dyDescent="0.3">
      <c r="A178" s="6" t="s">
        <v>79</v>
      </c>
      <c r="B178" s="39">
        <v>432</v>
      </c>
      <c r="C178" s="39">
        <v>240</v>
      </c>
      <c r="D178" s="39">
        <v>345</v>
      </c>
      <c r="E178" s="39">
        <v>91</v>
      </c>
      <c r="F178" s="39">
        <v>39</v>
      </c>
      <c r="G178" s="39">
        <v>123</v>
      </c>
      <c r="H178" s="39">
        <v>225</v>
      </c>
    </row>
    <row r="179" spans="1:8" s="8" customFormat="1" ht="15.95" customHeight="1" x14ac:dyDescent="0.3">
      <c r="A179" s="12" t="s">
        <v>33</v>
      </c>
      <c r="B179" s="41">
        <v>284</v>
      </c>
      <c r="C179" s="41">
        <v>152</v>
      </c>
      <c r="D179" s="42">
        <v>231</v>
      </c>
      <c r="E179" s="41">
        <v>56</v>
      </c>
      <c r="F179" s="41">
        <v>23</v>
      </c>
      <c r="G179" s="41">
        <v>86</v>
      </c>
      <c r="H179" s="41">
        <v>147</v>
      </c>
    </row>
    <row r="180" spans="1:8" s="8" customFormat="1" ht="15.95" customHeight="1" x14ac:dyDescent="0.3">
      <c r="A180" s="12" t="s">
        <v>34</v>
      </c>
      <c r="B180" s="41">
        <v>148</v>
      </c>
      <c r="C180" s="41">
        <v>88</v>
      </c>
      <c r="D180" s="42">
        <v>114</v>
      </c>
      <c r="E180" s="41">
        <v>35</v>
      </c>
      <c r="F180" s="41">
        <v>16</v>
      </c>
      <c r="G180" s="41">
        <v>37</v>
      </c>
      <c r="H180" s="41">
        <v>78</v>
      </c>
    </row>
    <row r="181" spans="1:8" s="8" customFormat="1" ht="15.95" customHeight="1" x14ac:dyDescent="0.3">
      <c r="A181" s="1" t="s">
        <v>80</v>
      </c>
      <c r="B181" s="39">
        <v>89</v>
      </c>
      <c r="C181" s="39">
        <v>48</v>
      </c>
      <c r="D181" s="40">
        <v>66</v>
      </c>
      <c r="E181" s="39">
        <v>21</v>
      </c>
      <c r="F181" s="39">
        <v>11</v>
      </c>
      <c r="G181" s="39">
        <v>22</v>
      </c>
      <c r="H181" s="39">
        <v>41</v>
      </c>
    </row>
    <row r="182" spans="1:8" s="8" customFormat="1" ht="15.95" customHeight="1" x14ac:dyDescent="0.3">
      <c r="A182" s="6" t="s">
        <v>81</v>
      </c>
      <c r="B182" s="39">
        <v>274</v>
      </c>
      <c r="C182" s="39">
        <v>142</v>
      </c>
      <c r="D182" s="39">
        <v>225</v>
      </c>
      <c r="E182" s="39">
        <v>60</v>
      </c>
      <c r="F182" s="39">
        <v>25</v>
      </c>
      <c r="G182" s="39">
        <v>73</v>
      </c>
      <c r="H182" s="39">
        <v>166</v>
      </c>
    </row>
    <row r="183" spans="1:8" s="8" customFormat="1" ht="15.95" customHeight="1" x14ac:dyDescent="0.3">
      <c r="A183" s="12" t="s">
        <v>33</v>
      </c>
      <c r="B183" s="41">
        <v>181</v>
      </c>
      <c r="C183" s="41">
        <v>94</v>
      </c>
      <c r="D183" s="42">
        <v>149</v>
      </c>
      <c r="E183" s="41">
        <v>40</v>
      </c>
      <c r="F183" s="41">
        <v>18</v>
      </c>
      <c r="G183" s="41">
        <v>50</v>
      </c>
      <c r="H183" s="41">
        <v>111</v>
      </c>
    </row>
    <row r="184" spans="1:8" s="8" customFormat="1" ht="15.95" customHeight="1" x14ac:dyDescent="0.3">
      <c r="A184" s="12" t="s">
        <v>34</v>
      </c>
      <c r="B184" s="41">
        <v>93</v>
      </c>
      <c r="C184" s="41">
        <v>48</v>
      </c>
      <c r="D184" s="42">
        <v>76</v>
      </c>
      <c r="E184" s="41">
        <v>20</v>
      </c>
      <c r="F184" s="41">
        <v>7</v>
      </c>
      <c r="G184" s="41">
        <v>23</v>
      </c>
      <c r="H184" s="41">
        <v>55</v>
      </c>
    </row>
    <row r="185" spans="1:8" s="8" customFormat="1" ht="15.95" customHeight="1" x14ac:dyDescent="0.3">
      <c r="A185" s="3" t="s">
        <v>18</v>
      </c>
      <c r="B185" s="4">
        <f t="shared" ref="B185:H185" si="13">SUM(B186:B191)</f>
        <v>1912</v>
      </c>
      <c r="C185" s="4">
        <f t="shared" si="13"/>
        <v>1078</v>
      </c>
      <c r="D185" s="13">
        <f t="shared" si="13"/>
        <v>1583</v>
      </c>
      <c r="E185" s="13">
        <f t="shared" si="13"/>
        <v>424</v>
      </c>
      <c r="F185" s="13">
        <f t="shared" si="13"/>
        <v>195</v>
      </c>
      <c r="G185" s="13">
        <f t="shared" si="13"/>
        <v>576</v>
      </c>
      <c r="H185" s="13">
        <f t="shared" si="13"/>
        <v>1070</v>
      </c>
    </row>
    <row r="186" spans="1:8" s="8" customFormat="1" ht="15.95" customHeight="1" x14ac:dyDescent="0.3">
      <c r="A186" s="1" t="s">
        <v>122</v>
      </c>
      <c r="B186" s="39">
        <v>372</v>
      </c>
      <c r="C186" s="39">
        <v>201</v>
      </c>
      <c r="D186" s="14">
        <v>309</v>
      </c>
      <c r="E186" s="10">
        <v>74</v>
      </c>
      <c r="F186" s="10">
        <v>29</v>
      </c>
      <c r="G186" s="10">
        <v>120</v>
      </c>
      <c r="H186" s="10">
        <v>188</v>
      </c>
    </row>
    <row r="187" spans="1:8" s="8" customFormat="1" ht="15.95" customHeight="1" x14ac:dyDescent="0.3">
      <c r="A187" s="6" t="s">
        <v>123</v>
      </c>
      <c r="B187" s="39">
        <v>228</v>
      </c>
      <c r="C187" s="39">
        <v>113</v>
      </c>
      <c r="D187" s="14">
        <v>193</v>
      </c>
      <c r="E187" s="10">
        <v>49</v>
      </c>
      <c r="F187" s="10">
        <v>18</v>
      </c>
      <c r="G187" s="10">
        <v>77</v>
      </c>
      <c r="H187" s="10">
        <v>119</v>
      </c>
    </row>
    <row r="188" spans="1:8" s="8" customFormat="1" ht="15.95" customHeight="1" x14ac:dyDescent="0.3">
      <c r="A188" s="1" t="s">
        <v>124</v>
      </c>
      <c r="B188" s="39">
        <v>228</v>
      </c>
      <c r="C188" s="39">
        <v>132</v>
      </c>
      <c r="D188" s="14">
        <v>193</v>
      </c>
      <c r="E188" s="10">
        <v>59</v>
      </c>
      <c r="F188" s="10">
        <v>28</v>
      </c>
      <c r="G188" s="10">
        <v>67</v>
      </c>
      <c r="H188" s="10">
        <v>138</v>
      </c>
    </row>
    <row r="189" spans="1:8" s="8" customFormat="1" ht="15.95" customHeight="1" x14ac:dyDescent="0.3">
      <c r="A189" s="1" t="s">
        <v>125</v>
      </c>
      <c r="B189" s="39">
        <v>265</v>
      </c>
      <c r="C189" s="39">
        <v>145</v>
      </c>
      <c r="D189" s="14">
        <v>216</v>
      </c>
      <c r="E189" s="10">
        <v>76</v>
      </c>
      <c r="F189" s="10">
        <v>45</v>
      </c>
      <c r="G189" s="10">
        <v>68</v>
      </c>
      <c r="H189" s="10">
        <v>133</v>
      </c>
    </row>
    <row r="190" spans="1:8" s="8" customFormat="1" ht="15.95" customHeight="1" x14ac:dyDescent="0.3">
      <c r="A190" s="1" t="s">
        <v>126</v>
      </c>
      <c r="B190" s="39">
        <v>436</v>
      </c>
      <c r="C190" s="39">
        <v>245</v>
      </c>
      <c r="D190" s="14">
        <v>350</v>
      </c>
      <c r="E190" s="10">
        <v>84</v>
      </c>
      <c r="F190" s="10">
        <v>38</v>
      </c>
      <c r="G190" s="10">
        <v>127</v>
      </c>
      <c r="H190" s="10">
        <v>261</v>
      </c>
    </row>
    <row r="191" spans="1:8" s="8" customFormat="1" ht="15.95" customHeight="1" x14ac:dyDescent="0.3">
      <c r="A191" s="1" t="s">
        <v>127</v>
      </c>
      <c r="B191" s="39">
        <v>383</v>
      </c>
      <c r="C191" s="39">
        <v>242</v>
      </c>
      <c r="D191" s="14">
        <v>322</v>
      </c>
      <c r="E191" s="10">
        <v>82</v>
      </c>
      <c r="F191" s="10">
        <v>37</v>
      </c>
      <c r="G191" s="10">
        <v>117</v>
      </c>
      <c r="H191" s="10">
        <v>231</v>
      </c>
    </row>
    <row r="192" spans="1:8" s="8" customFormat="1" ht="15.95" customHeight="1" x14ac:dyDescent="0.3">
      <c r="A192" s="3" t="s">
        <v>19</v>
      </c>
      <c r="B192" s="4">
        <f>B193+B194+B195+B198+B201+B202+B203+B204+B205+B208</f>
        <v>2833</v>
      </c>
      <c r="C192" s="4">
        <f t="shared" ref="C192:H192" si="14">C193+C194+C195+C198+C201+C202+C203+C204+C205+C208</f>
        <v>1727</v>
      </c>
      <c r="D192" s="4">
        <f t="shared" si="14"/>
        <v>2320</v>
      </c>
      <c r="E192" s="4">
        <f t="shared" si="14"/>
        <v>685</v>
      </c>
      <c r="F192" s="4">
        <f t="shared" si="14"/>
        <v>326</v>
      </c>
      <c r="G192" s="4">
        <f t="shared" si="14"/>
        <v>738</v>
      </c>
      <c r="H192" s="4">
        <f t="shared" si="14"/>
        <v>1472</v>
      </c>
    </row>
    <row r="193" spans="1:8" s="8" customFormat="1" ht="15.95" customHeight="1" x14ac:dyDescent="0.3">
      <c r="A193" s="10" t="s">
        <v>128</v>
      </c>
      <c r="B193" s="39">
        <v>1497</v>
      </c>
      <c r="C193" s="39">
        <v>875</v>
      </c>
      <c r="D193" s="14">
        <v>1186</v>
      </c>
      <c r="E193" s="10">
        <v>326</v>
      </c>
      <c r="F193" s="10">
        <v>151</v>
      </c>
      <c r="G193" s="10">
        <v>382</v>
      </c>
      <c r="H193" s="10">
        <v>741</v>
      </c>
    </row>
    <row r="194" spans="1:8" s="8" customFormat="1" ht="15.95" customHeight="1" x14ac:dyDescent="0.3">
      <c r="A194" s="10" t="s">
        <v>129</v>
      </c>
      <c r="B194" s="39">
        <v>340</v>
      </c>
      <c r="C194" s="39">
        <v>224</v>
      </c>
      <c r="D194" s="14">
        <v>279</v>
      </c>
      <c r="E194" s="10">
        <v>94</v>
      </c>
      <c r="F194" s="10">
        <v>50</v>
      </c>
      <c r="G194" s="10">
        <v>82</v>
      </c>
      <c r="H194" s="10">
        <v>164</v>
      </c>
    </row>
    <row r="195" spans="1:8" s="8" customFormat="1" ht="15.95" customHeight="1" x14ac:dyDescent="0.3">
      <c r="A195" s="11" t="s">
        <v>82</v>
      </c>
      <c r="B195" s="39">
        <v>144</v>
      </c>
      <c r="C195" s="39">
        <v>98</v>
      </c>
      <c r="D195" s="39">
        <v>130</v>
      </c>
      <c r="E195" s="39">
        <v>34</v>
      </c>
      <c r="F195" s="39">
        <v>10</v>
      </c>
      <c r="G195" s="39">
        <v>38</v>
      </c>
      <c r="H195" s="39">
        <v>92</v>
      </c>
    </row>
    <row r="196" spans="1:8" s="8" customFormat="1" ht="15.95" customHeight="1" x14ac:dyDescent="0.3">
      <c r="A196" s="12" t="s">
        <v>33</v>
      </c>
      <c r="B196" s="41">
        <v>66</v>
      </c>
      <c r="C196" s="41">
        <v>52</v>
      </c>
      <c r="D196" s="42">
        <v>60</v>
      </c>
      <c r="E196" s="41">
        <v>16</v>
      </c>
      <c r="F196" s="41">
        <v>5</v>
      </c>
      <c r="G196" s="41">
        <v>16</v>
      </c>
      <c r="H196" s="41">
        <v>44</v>
      </c>
    </row>
    <row r="197" spans="1:8" s="8" customFormat="1" ht="15.95" customHeight="1" x14ac:dyDescent="0.3">
      <c r="A197" s="12" t="s">
        <v>34</v>
      </c>
      <c r="B197" s="41">
        <v>78</v>
      </c>
      <c r="C197" s="41">
        <v>46</v>
      </c>
      <c r="D197" s="42">
        <v>70</v>
      </c>
      <c r="E197" s="41">
        <v>18</v>
      </c>
      <c r="F197" s="41">
        <v>5</v>
      </c>
      <c r="G197" s="41">
        <v>22</v>
      </c>
      <c r="H197" s="41">
        <v>48</v>
      </c>
    </row>
    <row r="198" spans="1:8" s="8" customFormat="1" ht="15.95" customHeight="1" x14ac:dyDescent="0.3">
      <c r="A198" s="11" t="s">
        <v>83</v>
      </c>
      <c r="B198" s="39">
        <v>134</v>
      </c>
      <c r="C198" s="39">
        <v>82</v>
      </c>
      <c r="D198" s="39">
        <v>115</v>
      </c>
      <c r="E198" s="39">
        <v>34</v>
      </c>
      <c r="F198" s="39">
        <v>16</v>
      </c>
      <c r="G198" s="39">
        <v>34</v>
      </c>
      <c r="H198" s="39">
        <v>81</v>
      </c>
    </row>
    <row r="199" spans="1:8" s="8" customFormat="1" ht="15.95" customHeight="1" x14ac:dyDescent="0.3">
      <c r="A199" s="12" t="s">
        <v>33</v>
      </c>
      <c r="B199" s="41">
        <v>6</v>
      </c>
      <c r="C199" s="41">
        <v>1</v>
      </c>
      <c r="D199" s="42">
        <v>2</v>
      </c>
      <c r="E199" s="41">
        <v>0</v>
      </c>
      <c r="F199" s="41">
        <v>0</v>
      </c>
      <c r="G199" s="41">
        <v>2</v>
      </c>
      <c r="H199" s="41">
        <v>2</v>
      </c>
    </row>
    <row r="200" spans="1:8" s="8" customFormat="1" ht="15.95" customHeight="1" x14ac:dyDescent="0.3">
      <c r="A200" s="12" t="s">
        <v>34</v>
      </c>
      <c r="B200" s="41">
        <v>128</v>
      </c>
      <c r="C200" s="41">
        <v>81</v>
      </c>
      <c r="D200" s="42">
        <v>113</v>
      </c>
      <c r="E200" s="41">
        <v>34</v>
      </c>
      <c r="F200" s="41">
        <v>16</v>
      </c>
      <c r="G200" s="41">
        <v>32</v>
      </c>
      <c r="H200" s="41">
        <v>79</v>
      </c>
    </row>
    <row r="201" spans="1:8" s="8" customFormat="1" ht="15.95" customHeight="1" x14ac:dyDescent="0.3">
      <c r="A201" s="11" t="s">
        <v>130</v>
      </c>
      <c r="B201" s="39">
        <v>216</v>
      </c>
      <c r="C201" s="39">
        <v>151</v>
      </c>
      <c r="D201" s="14">
        <v>190</v>
      </c>
      <c r="E201" s="10">
        <v>56</v>
      </c>
      <c r="F201" s="10">
        <v>27</v>
      </c>
      <c r="G201" s="10">
        <v>50</v>
      </c>
      <c r="H201" s="10">
        <v>123</v>
      </c>
    </row>
    <row r="202" spans="1:8" s="8" customFormat="1" ht="15.95" customHeight="1" x14ac:dyDescent="0.3">
      <c r="A202" s="11" t="s">
        <v>131</v>
      </c>
      <c r="B202" s="39">
        <v>108</v>
      </c>
      <c r="C202" s="39">
        <v>67</v>
      </c>
      <c r="D202" s="14">
        <v>86</v>
      </c>
      <c r="E202" s="10">
        <v>28</v>
      </c>
      <c r="F202" s="10">
        <v>20</v>
      </c>
      <c r="G202" s="10">
        <v>34</v>
      </c>
      <c r="H202" s="10">
        <v>53</v>
      </c>
    </row>
    <row r="203" spans="1:8" s="8" customFormat="1" ht="15.95" customHeight="1" x14ac:dyDescent="0.3">
      <c r="A203" s="10" t="s">
        <v>132</v>
      </c>
      <c r="B203" s="39">
        <v>74</v>
      </c>
      <c r="C203" s="39">
        <v>43</v>
      </c>
      <c r="D203" s="14">
        <v>60</v>
      </c>
      <c r="E203" s="10">
        <v>21</v>
      </c>
      <c r="F203" s="10">
        <v>6</v>
      </c>
      <c r="G203" s="10">
        <v>19</v>
      </c>
      <c r="H203" s="10">
        <v>41</v>
      </c>
    </row>
    <row r="204" spans="1:8" s="8" customFormat="1" ht="15.95" customHeight="1" x14ac:dyDescent="0.3">
      <c r="A204" s="10" t="s">
        <v>133</v>
      </c>
      <c r="B204" s="39">
        <v>115</v>
      </c>
      <c r="C204" s="39">
        <v>74</v>
      </c>
      <c r="D204" s="14">
        <v>102</v>
      </c>
      <c r="E204" s="10">
        <v>31</v>
      </c>
      <c r="F204" s="10">
        <v>12</v>
      </c>
      <c r="G204" s="10">
        <v>36</v>
      </c>
      <c r="H204" s="10">
        <v>71</v>
      </c>
    </row>
    <row r="205" spans="1:8" s="8" customFormat="1" ht="15.95" customHeight="1" x14ac:dyDescent="0.3">
      <c r="A205" s="11" t="s">
        <v>84</v>
      </c>
      <c r="B205" s="39">
        <v>109</v>
      </c>
      <c r="C205" s="39">
        <v>62</v>
      </c>
      <c r="D205" s="39">
        <v>94</v>
      </c>
      <c r="E205" s="39">
        <v>31</v>
      </c>
      <c r="F205" s="39">
        <v>16</v>
      </c>
      <c r="G205" s="39">
        <v>36</v>
      </c>
      <c r="H205" s="39">
        <v>60</v>
      </c>
    </row>
    <row r="206" spans="1:8" s="8" customFormat="1" ht="15.95" customHeight="1" x14ac:dyDescent="0.3">
      <c r="A206" s="12" t="s">
        <v>33</v>
      </c>
      <c r="B206" s="41">
        <v>40</v>
      </c>
      <c r="C206" s="41">
        <v>20</v>
      </c>
      <c r="D206" s="42">
        <v>36</v>
      </c>
      <c r="E206" s="41">
        <v>13</v>
      </c>
      <c r="F206" s="41">
        <v>7</v>
      </c>
      <c r="G206" s="41">
        <v>15</v>
      </c>
      <c r="H206" s="41">
        <v>24</v>
      </c>
    </row>
    <row r="207" spans="1:8" s="8" customFormat="1" ht="15.95" customHeight="1" x14ac:dyDescent="0.3">
      <c r="A207" s="12" t="s">
        <v>34</v>
      </c>
      <c r="B207" s="41">
        <v>69</v>
      </c>
      <c r="C207" s="41">
        <v>42</v>
      </c>
      <c r="D207" s="42">
        <v>58</v>
      </c>
      <c r="E207" s="41">
        <v>18</v>
      </c>
      <c r="F207" s="41">
        <v>9</v>
      </c>
      <c r="G207" s="41">
        <v>21</v>
      </c>
      <c r="H207" s="41">
        <v>36</v>
      </c>
    </row>
    <row r="208" spans="1:8" s="8" customFormat="1" ht="15.95" customHeight="1" x14ac:dyDescent="0.3">
      <c r="A208" s="11" t="s">
        <v>85</v>
      </c>
      <c r="B208" s="39">
        <v>96</v>
      </c>
      <c r="C208" s="39">
        <v>51</v>
      </c>
      <c r="D208" s="39">
        <v>78</v>
      </c>
      <c r="E208" s="39">
        <v>30</v>
      </c>
      <c r="F208" s="39">
        <v>18</v>
      </c>
      <c r="G208" s="39">
        <v>27</v>
      </c>
      <c r="H208" s="39">
        <v>46</v>
      </c>
    </row>
    <row r="209" spans="1:8" s="8" customFormat="1" ht="15.95" customHeight="1" x14ac:dyDescent="0.3">
      <c r="A209" s="12" t="s">
        <v>33</v>
      </c>
      <c r="B209" s="41">
        <v>33</v>
      </c>
      <c r="C209" s="41">
        <v>22</v>
      </c>
      <c r="D209" s="42">
        <v>26</v>
      </c>
      <c r="E209" s="41">
        <v>13</v>
      </c>
      <c r="F209" s="41">
        <v>6</v>
      </c>
      <c r="G209" s="41">
        <v>6</v>
      </c>
      <c r="H209" s="41">
        <v>17</v>
      </c>
    </row>
    <row r="210" spans="1:8" s="8" customFormat="1" ht="15.95" customHeight="1" x14ac:dyDescent="0.3">
      <c r="A210" s="12" t="s">
        <v>34</v>
      </c>
      <c r="B210" s="41">
        <v>63</v>
      </c>
      <c r="C210" s="41">
        <v>29</v>
      </c>
      <c r="D210" s="42">
        <v>52</v>
      </c>
      <c r="E210" s="41">
        <v>17</v>
      </c>
      <c r="F210" s="41">
        <v>12</v>
      </c>
      <c r="G210" s="41">
        <v>21</v>
      </c>
      <c r="H210" s="41">
        <v>29</v>
      </c>
    </row>
    <row r="211" spans="1:8" s="8" customFormat="1" ht="15.95" customHeight="1" x14ac:dyDescent="0.3">
      <c r="A211" s="3" t="s">
        <v>20</v>
      </c>
      <c r="B211" s="4">
        <f>B212+B215+B218+B221+B222+B223</f>
        <v>3140</v>
      </c>
      <c r="C211" s="4">
        <f t="shared" ref="C211:H211" si="15">C212+C215+C218+C221+C222+C223</f>
        <v>1861</v>
      </c>
      <c r="D211" s="4">
        <f t="shared" si="15"/>
        <v>2741</v>
      </c>
      <c r="E211" s="4">
        <f t="shared" si="15"/>
        <v>755</v>
      </c>
      <c r="F211" s="4">
        <f t="shared" si="15"/>
        <v>362</v>
      </c>
      <c r="G211" s="4">
        <f t="shared" si="15"/>
        <v>866</v>
      </c>
      <c r="H211" s="4">
        <f t="shared" si="15"/>
        <v>1913</v>
      </c>
    </row>
    <row r="212" spans="1:8" s="8" customFormat="1" ht="15.95" customHeight="1" x14ac:dyDescent="0.3">
      <c r="A212" s="11" t="s">
        <v>86</v>
      </c>
      <c r="B212" s="39">
        <v>559</v>
      </c>
      <c r="C212" s="39">
        <v>313</v>
      </c>
      <c r="D212" s="39">
        <v>505</v>
      </c>
      <c r="E212" s="39">
        <v>127</v>
      </c>
      <c r="F212" s="39">
        <v>68</v>
      </c>
      <c r="G212" s="39">
        <v>151</v>
      </c>
      <c r="H212" s="39">
        <v>383</v>
      </c>
    </row>
    <row r="213" spans="1:8" s="8" customFormat="1" ht="15.95" customHeight="1" x14ac:dyDescent="0.3">
      <c r="A213" s="12" t="s">
        <v>33</v>
      </c>
      <c r="B213" s="41">
        <v>206</v>
      </c>
      <c r="C213" s="41">
        <v>114</v>
      </c>
      <c r="D213" s="42">
        <v>180</v>
      </c>
      <c r="E213" s="41">
        <v>44</v>
      </c>
      <c r="F213" s="41">
        <v>23</v>
      </c>
      <c r="G213" s="41">
        <v>56</v>
      </c>
      <c r="H213" s="41">
        <v>139</v>
      </c>
    </row>
    <row r="214" spans="1:8" s="8" customFormat="1" ht="15.95" customHeight="1" x14ac:dyDescent="0.3">
      <c r="A214" s="12" t="s">
        <v>34</v>
      </c>
      <c r="B214" s="41">
        <v>353</v>
      </c>
      <c r="C214" s="41">
        <v>199</v>
      </c>
      <c r="D214" s="42">
        <v>325</v>
      </c>
      <c r="E214" s="41">
        <v>83</v>
      </c>
      <c r="F214" s="41">
        <v>45</v>
      </c>
      <c r="G214" s="41">
        <v>95</v>
      </c>
      <c r="H214" s="41">
        <v>244</v>
      </c>
    </row>
    <row r="215" spans="1:8" s="8" customFormat="1" ht="15.95" customHeight="1" x14ac:dyDescent="0.3">
      <c r="A215" s="11" t="s">
        <v>87</v>
      </c>
      <c r="B215" s="39">
        <v>387</v>
      </c>
      <c r="C215" s="39">
        <v>178</v>
      </c>
      <c r="D215" s="39">
        <v>253</v>
      </c>
      <c r="E215" s="39">
        <v>71</v>
      </c>
      <c r="F215" s="39">
        <v>32</v>
      </c>
      <c r="G215" s="39">
        <v>79</v>
      </c>
      <c r="H215" s="39">
        <v>179</v>
      </c>
    </row>
    <row r="216" spans="1:8" s="8" customFormat="1" ht="15.95" customHeight="1" x14ac:dyDescent="0.3">
      <c r="A216" s="12" t="s">
        <v>33</v>
      </c>
      <c r="B216" s="41">
        <v>92</v>
      </c>
      <c r="C216" s="41">
        <v>64</v>
      </c>
      <c r="D216" s="42">
        <v>79</v>
      </c>
      <c r="E216" s="41">
        <v>23</v>
      </c>
      <c r="F216" s="41">
        <v>13</v>
      </c>
      <c r="G216" s="41">
        <v>22</v>
      </c>
      <c r="H216" s="41">
        <v>53</v>
      </c>
    </row>
    <row r="217" spans="1:8" s="8" customFormat="1" ht="15.95" customHeight="1" x14ac:dyDescent="0.3">
      <c r="A217" s="12" t="s">
        <v>34</v>
      </c>
      <c r="B217" s="41">
        <v>195</v>
      </c>
      <c r="C217" s="41">
        <v>114</v>
      </c>
      <c r="D217" s="42">
        <v>174</v>
      </c>
      <c r="E217" s="41">
        <v>48</v>
      </c>
      <c r="F217" s="41">
        <v>19</v>
      </c>
      <c r="G217" s="41">
        <v>57</v>
      </c>
      <c r="H217" s="41">
        <v>126</v>
      </c>
    </row>
    <row r="218" spans="1:8" s="8" customFormat="1" ht="15.95" customHeight="1" x14ac:dyDescent="0.3">
      <c r="A218" s="11" t="s">
        <v>88</v>
      </c>
      <c r="B218" s="39">
        <v>248</v>
      </c>
      <c r="C218" s="39">
        <v>209</v>
      </c>
      <c r="D218" s="39">
        <v>298</v>
      </c>
      <c r="E218" s="39">
        <v>102</v>
      </c>
      <c r="F218" s="39">
        <v>53</v>
      </c>
      <c r="G218" s="39">
        <v>92</v>
      </c>
      <c r="H218" s="39">
        <v>196</v>
      </c>
    </row>
    <row r="219" spans="1:8" s="8" customFormat="1" ht="15.95" customHeight="1" x14ac:dyDescent="0.3">
      <c r="A219" s="12" t="s">
        <v>33</v>
      </c>
      <c r="B219" s="41">
        <v>151</v>
      </c>
      <c r="C219" s="41">
        <v>86</v>
      </c>
      <c r="D219" s="42">
        <v>123</v>
      </c>
      <c r="E219" s="41">
        <v>42</v>
      </c>
      <c r="F219" s="41">
        <v>21</v>
      </c>
      <c r="G219" s="41">
        <v>43</v>
      </c>
      <c r="H219" s="41">
        <v>75</v>
      </c>
    </row>
    <row r="220" spans="1:8" s="8" customFormat="1" ht="15.95" customHeight="1" x14ac:dyDescent="0.3">
      <c r="A220" s="12" t="s">
        <v>34</v>
      </c>
      <c r="B220" s="41">
        <v>197</v>
      </c>
      <c r="C220" s="41">
        <v>123</v>
      </c>
      <c r="D220" s="42">
        <v>175</v>
      </c>
      <c r="E220" s="41">
        <v>60</v>
      </c>
      <c r="F220" s="41">
        <v>32</v>
      </c>
      <c r="G220" s="41">
        <v>49</v>
      </c>
      <c r="H220" s="41">
        <v>121</v>
      </c>
    </row>
    <row r="221" spans="1:8" s="8" customFormat="1" ht="15.95" customHeight="1" x14ac:dyDescent="0.3">
      <c r="A221" s="11" t="s">
        <v>134</v>
      </c>
      <c r="B221" s="39">
        <v>261</v>
      </c>
      <c r="C221" s="39">
        <v>147</v>
      </c>
      <c r="D221" s="40">
        <v>233</v>
      </c>
      <c r="E221" s="39">
        <v>66</v>
      </c>
      <c r="F221" s="39">
        <v>35</v>
      </c>
      <c r="G221" s="39">
        <v>78</v>
      </c>
      <c r="H221" s="39">
        <v>178</v>
      </c>
    </row>
    <row r="222" spans="1:8" s="8" customFormat="1" ht="15.95" customHeight="1" x14ac:dyDescent="0.3">
      <c r="A222" s="11" t="s">
        <v>135</v>
      </c>
      <c r="B222" s="39">
        <v>1268</v>
      </c>
      <c r="C222" s="39">
        <v>760</v>
      </c>
      <c r="D222" s="39">
        <v>1085</v>
      </c>
      <c r="E222" s="39">
        <v>265</v>
      </c>
      <c r="F222" s="39">
        <v>115</v>
      </c>
      <c r="G222" s="39">
        <v>349</v>
      </c>
      <c r="H222" s="39">
        <v>721</v>
      </c>
    </row>
    <row r="223" spans="1:8" s="8" customFormat="1" ht="15.95" customHeight="1" x14ac:dyDescent="0.3">
      <c r="A223" s="11" t="s">
        <v>136</v>
      </c>
      <c r="B223" s="39">
        <v>417</v>
      </c>
      <c r="C223" s="39">
        <v>254</v>
      </c>
      <c r="D223" s="40">
        <v>367</v>
      </c>
      <c r="E223" s="39">
        <v>124</v>
      </c>
      <c r="F223" s="39">
        <v>59</v>
      </c>
      <c r="G223" s="39">
        <v>117</v>
      </c>
      <c r="H223" s="39">
        <v>256</v>
      </c>
    </row>
    <row r="224" spans="1:8" s="8" customFormat="1" ht="15.95" customHeight="1" x14ac:dyDescent="0.3">
      <c r="A224" s="3" t="s">
        <v>21</v>
      </c>
      <c r="B224" s="4">
        <f>B225+B226+B227+B228+B229+B230</f>
        <v>1501</v>
      </c>
      <c r="C224" s="4">
        <f t="shared" ref="C224:H224" si="16">C225+C226+C227+C228+C229+C230</f>
        <v>873</v>
      </c>
      <c r="D224" s="4">
        <f t="shared" si="16"/>
        <v>1235</v>
      </c>
      <c r="E224" s="4">
        <f t="shared" si="16"/>
        <v>329</v>
      </c>
      <c r="F224" s="4">
        <f t="shared" si="16"/>
        <v>149</v>
      </c>
      <c r="G224" s="4">
        <f t="shared" si="16"/>
        <v>399</v>
      </c>
      <c r="H224" s="4">
        <f t="shared" si="16"/>
        <v>789</v>
      </c>
    </row>
    <row r="225" spans="1:8" s="8" customFormat="1" ht="15.95" customHeight="1" x14ac:dyDescent="0.3">
      <c r="A225" s="11" t="s">
        <v>137</v>
      </c>
      <c r="B225" s="39">
        <v>82</v>
      </c>
      <c r="C225" s="39">
        <v>53</v>
      </c>
      <c r="D225" s="14">
        <v>72</v>
      </c>
      <c r="E225" s="10">
        <v>18</v>
      </c>
      <c r="F225" s="10">
        <v>4</v>
      </c>
      <c r="G225" s="10">
        <v>25</v>
      </c>
      <c r="H225" s="10">
        <v>51</v>
      </c>
    </row>
    <row r="226" spans="1:8" s="8" customFormat="1" ht="15.95" customHeight="1" x14ac:dyDescent="0.3">
      <c r="A226" s="11" t="s">
        <v>138</v>
      </c>
      <c r="B226" s="39">
        <v>134</v>
      </c>
      <c r="C226" s="39">
        <v>64</v>
      </c>
      <c r="D226" s="14">
        <v>114</v>
      </c>
      <c r="E226" s="10">
        <v>32</v>
      </c>
      <c r="F226" s="10">
        <v>18</v>
      </c>
      <c r="G226" s="10">
        <v>39</v>
      </c>
      <c r="H226" s="10">
        <v>68</v>
      </c>
    </row>
    <row r="227" spans="1:8" s="8" customFormat="1" ht="15.95" customHeight="1" x14ac:dyDescent="0.3">
      <c r="A227" s="10" t="s">
        <v>139</v>
      </c>
      <c r="B227" s="39">
        <v>138</v>
      </c>
      <c r="C227" s="39">
        <v>82</v>
      </c>
      <c r="D227" s="14">
        <v>112</v>
      </c>
      <c r="E227" s="10">
        <v>35</v>
      </c>
      <c r="F227" s="10">
        <v>18</v>
      </c>
      <c r="G227" s="10">
        <v>35</v>
      </c>
      <c r="H227" s="10">
        <v>72</v>
      </c>
    </row>
    <row r="228" spans="1:8" s="8" customFormat="1" ht="15.95" customHeight="1" x14ac:dyDescent="0.3">
      <c r="A228" s="11" t="s">
        <v>140</v>
      </c>
      <c r="B228" s="39">
        <v>414</v>
      </c>
      <c r="C228" s="39">
        <v>246</v>
      </c>
      <c r="D228" s="14">
        <v>329</v>
      </c>
      <c r="E228" s="10">
        <v>78</v>
      </c>
      <c r="F228" s="10">
        <v>38</v>
      </c>
      <c r="G228" s="10">
        <v>101</v>
      </c>
      <c r="H228" s="10">
        <v>192</v>
      </c>
    </row>
    <row r="229" spans="1:8" s="8" customFormat="1" ht="15.95" customHeight="1" x14ac:dyDescent="0.3">
      <c r="A229" s="11" t="s">
        <v>141</v>
      </c>
      <c r="B229" s="39">
        <v>210</v>
      </c>
      <c r="C229" s="39">
        <v>128</v>
      </c>
      <c r="D229" s="14">
        <v>168</v>
      </c>
      <c r="E229" s="10">
        <v>54</v>
      </c>
      <c r="F229" s="10">
        <v>26</v>
      </c>
      <c r="G229" s="10">
        <v>52</v>
      </c>
      <c r="H229" s="10">
        <v>98</v>
      </c>
    </row>
    <row r="230" spans="1:8" s="8" customFormat="1" ht="15.95" customHeight="1" x14ac:dyDescent="0.3">
      <c r="A230" s="11" t="s">
        <v>89</v>
      </c>
      <c r="B230" s="39">
        <v>523</v>
      </c>
      <c r="C230" s="39">
        <v>300</v>
      </c>
      <c r="D230" s="39">
        <v>440</v>
      </c>
      <c r="E230" s="39">
        <v>112</v>
      </c>
      <c r="F230" s="39">
        <v>45</v>
      </c>
      <c r="G230" s="39">
        <v>147</v>
      </c>
      <c r="H230" s="39">
        <v>308</v>
      </c>
    </row>
    <row r="231" spans="1:8" s="8" customFormat="1" ht="15.95" customHeight="1" x14ac:dyDescent="0.3">
      <c r="A231" s="12" t="s">
        <v>33</v>
      </c>
      <c r="B231" s="41">
        <v>236</v>
      </c>
      <c r="C231" s="41">
        <v>132</v>
      </c>
      <c r="D231" s="42">
        <v>196</v>
      </c>
      <c r="E231" s="41">
        <v>37</v>
      </c>
      <c r="F231" s="41">
        <v>16</v>
      </c>
      <c r="G231" s="41">
        <v>69</v>
      </c>
      <c r="H231" s="41">
        <v>145</v>
      </c>
    </row>
    <row r="232" spans="1:8" s="8" customFormat="1" ht="15.95" customHeight="1" x14ac:dyDescent="0.3">
      <c r="A232" s="12" t="s">
        <v>34</v>
      </c>
      <c r="B232" s="41">
        <v>287</v>
      </c>
      <c r="C232" s="41">
        <v>168</v>
      </c>
      <c r="D232" s="42">
        <v>244</v>
      </c>
      <c r="E232" s="41">
        <v>75</v>
      </c>
      <c r="F232" s="41">
        <v>29</v>
      </c>
      <c r="G232" s="41">
        <v>78</v>
      </c>
      <c r="H232" s="41">
        <v>163</v>
      </c>
    </row>
    <row r="233" spans="1:8" s="8" customFormat="1" ht="15.95" customHeight="1" x14ac:dyDescent="0.3">
      <c r="A233" s="3" t="s">
        <v>22</v>
      </c>
      <c r="B233" s="4">
        <v>443</v>
      </c>
      <c r="C233" s="4">
        <v>196</v>
      </c>
      <c r="D233" s="13">
        <v>343</v>
      </c>
      <c r="E233" s="13">
        <v>55</v>
      </c>
      <c r="F233" s="13">
        <v>22</v>
      </c>
      <c r="G233" s="13">
        <v>182</v>
      </c>
      <c r="H233" s="13">
        <v>207</v>
      </c>
    </row>
    <row r="234" spans="1:8" s="8" customFormat="1" ht="15.95" customHeight="1" x14ac:dyDescent="0.3">
      <c r="A234" s="3" t="s">
        <v>23</v>
      </c>
      <c r="B234" s="4">
        <f>B235+B238+B241+B244+B245</f>
        <v>1156</v>
      </c>
      <c r="C234" s="4">
        <f t="shared" ref="C234:H234" si="17">C235+C238+C241+C244+C245</f>
        <v>714</v>
      </c>
      <c r="D234" s="4">
        <f t="shared" si="17"/>
        <v>957</v>
      </c>
      <c r="E234" s="4">
        <f t="shared" si="17"/>
        <v>242</v>
      </c>
      <c r="F234" s="4">
        <f t="shared" si="17"/>
        <v>118</v>
      </c>
      <c r="G234" s="4">
        <f t="shared" si="17"/>
        <v>357</v>
      </c>
      <c r="H234" s="4">
        <f t="shared" si="17"/>
        <v>615</v>
      </c>
    </row>
    <row r="235" spans="1:8" s="8" customFormat="1" ht="15.95" customHeight="1" x14ac:dyDescent="0.3">
      <c r="A235" s="11" t="s">
        <v>90</v>
      </c>
      <c r="B235" s="39">
        <v>105</v>
      </c>
      <c r="C235" s="39">
        <v>56</v>
      </c>
      <c r="D235" s="39">
        <v>90</v>
      </c>
      <c r="E235" s="39">
        <v>23</v>
      </c>
      <c r="F235" s="39">
        <v>12</v>
      </c>
      <c r="G235" s="39">
        <v>38</v>
      </c>
      <c r="H235" s="39">
        <v>61</v>
      </c>
    </row>
    <row r="236" spans="1:8" s="8" customFormat="1" ht="15.95" customHeight="1" x14ac:dyDescent="0.3">
      <c r="A236" s="12" t="s">
        <v>33</v>
      </c>
      <c r="B236" s="41">
        <v>43</v>
      </c>
      <c r="C236" s="41">
        <v>25</v>
      </c>
      <c r="D236" s="42">
        <v>34</v>
      </c>
      <c r="E236" s="41">
        <v>9</v>
      </c>
      <c r="F236" s="41">
        <v>5</v>
      </c>
      <c r="G236" s="41">
        <v>11</v>
      </c>
      <c r="H236" s="41">
        <v>22</v>
      </c>
    </row>
    <row r="237" spans="1:8" s="8" customFormat="1" ht="15.95" customHeight="1" x14ac:dyDescent="0.3">
      <c r="A237" s="12" t="s">
        <v>34</v>
      </c>
      <c r="B237" s="41">
        <v>62</v>
      </c>
      <c r="C237" s="41">
        <v>31</v>
      </c>
      <c r="D237" s="42">
        <v>56</v>
      </c>
      <c r="E237" s="41">
        <v>14</v>
      </c>
      <c r="F237" s="41">
        <v>7</v>
      </c>
      <c r="G237" s="41">
        <v>27</v>
      </c>
      <c r="H237" s="41">
        <v>39</v>
      </c>
    </row>
    <row r="238" spans="1:8" s="8" customFormat="1" ht="15.95" customHeight="1" x14ac:dyDescent="0.3">
      <c r="A238" s="11" t="s">
        <v>91</v>
      </c>
      <c r="B238" s="39">
        <v>132</v>
      </c>
      <c r="C238" s="39">
        <v>88</v>
      </c>
      <c r="D238" s="39">
        <v>110</v>
      </c>
      <c r="E238" s="39">
        <v>34</v>
      </c>
      <c r="F238" s="39">
        <v>19</v>
      </c>
      <c r="G238" s="39">
        <v>30</v>
      </c>
      <c r="H238" s="39">
        <v>65</v>
      </c>
    </row>
    <row r="239" spans="1:8" s="8" customFormat="1" ht="15.95" customHeight="1" x14ac:dyDescent="0.3">
      <c r="A239" s="12" t="s">
        <v>33</v>
      </c>
      <c r="B239" s="41">
        <v>58</v>
      </c>
      <c r="C239" s="41">
        <v>35</v>
      </c>
      <c r="D239" s="42">
        <v>46</v>
      </c>
      <c r="E239" s="41">
        <v>16</v>
      </c>
      <c r="F239" s="41">
        <v>7</v>
      </c>
      <c r="G239" s="41">
        <v>13</v>
      </c>
      <c r="H239" s="41">
        <v>31</v>
      </c>
    </row>
    <row r="240" spans="1:8" s="8" customFormat="1" ht="15.95" customHeight="1" x14ac:dyDescent="0.3">
      <c r="A240" s="12" t="s">
        <v>34</v>
      </c>
      <c r="B240" s="41">
        <v>74</v>
      </c>
      <c r="C240" s="41">
        <v>53</v>
      </c>
      <c r="D240" s="42">
        <v>64</v>
      </c>
      <c r="E240" s="41">
        <v>18</v>
      </c>
      <c r="F240" s="41">
        <v>12</v>
      </c>
      <c r="G240" s="41">
        <v>17</v>
      </c>
      <c r="H240" s="41">
        <v>34</v>
      </c>
    </row>
    <row r="241" spans="1:8" s="8" customFormat="1" ht="15.95" customHeight="1" x14ac:dyDescent="0.3">
      <c r="A241" s="11" t="s">
        <v>92</v>
      </c>
      <c r="B241" s="39">
        <v>105</v>
      </c>
      <c r="C241" s="39">
        <v>64</v>
      </c>
      <c r="D241" s="39">
        <v>86</v>
      </c>
      <c r="E241" s="39">
        <v>31</v>
      </c>
      <c r="F241" s="39">
        <v>9</v>
      </c>
      <c r="G241" s="39">
        <v>38</v>
      </c>
      <c r="H241" s="39">
        <v>56</v>
      </c>
    </row>
    <row r="242" spans="1:8" s="8" customFormat="1" ht="15.95" customHeight="1" x14ac:dyDescent="0.3">
      <c r="A242" s="12" t="s">
        <v>33</v>
      </c>
      <c r="B242" s="41">
        <v>27</v>
      </c>
      <c r="C242" s="41">
        <v>16</v>
      </c>
      <c r="D242" s="42">
        <v>24</v>
      </c>
      <c r="E242" s="41">
        <v>10</v>
      </c>
      <c r="F242" s="41">
        <v>1</v>
      </c>
      <c r="G242" s="41">
        <v>9</v>
      </c>
      <c r="H242" s="41">
        <v>14</v>
      </c>
    </row>
    <row r="243" spans="1:8" s="8" customFormat="1" ht="15.95" customHeight="1" x14ac:dyDescent="0.3">
      <c r="A243" s="12" t="s">
        <v>34</v>
      </c>
      <c r="B243" s="41">
        <v>78</v>
      </c>
      <c r="C243" s="41">
        <v>48</v>
      </c>
      <c r="D243" s="42">
        <v>62</v>
      </c>
      <c r="E243" s="41">
        <v>21</v>
      </c>
      <c r="F243" s="41">
        <v>8</v>
      </c>
      <c r="G243" s="41">
        <v>29</v>
      </c>
      <c r="H243" s="41">
        <v>42</v>
      </c>
    </row>
    <row r="244" spans="1:8" s="8" customFormat="1" ht="15.95" customHeight="1" x14ac:dyDescent="0.3">
      <c r="A244" s="11" t="s">
        <v>142</v>
      </c>
      <c r="B244" s="39">
        <v>504</v>
      </c>
      <c r="C244" s="39">
        <v>311</v>
      </c>
      <c r="D244" s="14">
        <v>398</v>
      </c>
      <c r="E244" s="10">
        <v>85</v>
      </c>
      <c r="F244" s="10">
        <v>47</v>
      </c>
      <c r="G244" s="10">
        <v>144</v>
      </c>
      <c r="H244" s="10">
        <v>253</v>
      </c>
    </row>
    <row r="245" spans="1:8" s="8" customFormat="1" ht="15.95" customHeight="1" x14ac:dyDescent="0.3">
      <c r="A245" s="11" t="s">
        <v>143</v>
      </c>
      <c r="B245" s="39">
        <v>310</v>
      </c>
      <c r="C245" s="39">
        <v>195</v>
      </c>
      <c r="D245" s="14">
        <v>273</v>
      </c>
      <c r="E245" s="10">
        <v>69</v>
      </c>
      <c r="F245" s="10">
        <v>31</v>
      </c>
      <c r="G245" s="10">
        <v>107</v>
      </c>
      <c r="H245" s="10">
        <v>180</v>
      </c>
    </row>
    <row r="246" spans="1:8" s="8" customFormat="1" ht="15.95" customHeight="1" x14ac:dyDescent="0.3">
      <c r="A246" s="3" t="s">
        <v>24</v>
      </c>
      <c r="B246" s="4">
        <v>5645</v>
      </c>
      <c r="C246" s="4">
        <v>2857</v>
      </c>
      <c r="D246" s="13">
        <v>4366</v>
      </c>
      <c r="E246" s="13">
        <v>734</v>
      </c>
      <c r="F246" s="13">
        <v>268</v>
      </c>
      <c r="G246" s="13">
        <v>1835</v>
      </c>
      <c r="H246" s="13">
        <v>2808</v>
      </c>
    </row>
    <row r="247" spans="1:8" s="8" customFormat="1" ht="19.5" customHeight="1" x14ac:dyDescent="0.3">
      <c r="A247" s="17" t="s">
        <v>29</v>
      </c>
      <c r="B247" s="18">
        <f t="shared" ref="B247:H247" si="18">B6+B15+B30+B44+B59+B72+B94+B111+B121+B122+B139+B153+B165+B174+B185+B192+B211+B224+B233+B234+B246</f>
        <v>39650</v>
      </c>
      <c r="C247" s="18">
        <f t="shared" si="18"/>
        <v>22650</v>
      </c>
      <c r="D247" s="19">
        <f t="shared" si="18"/>
        <v>32887</v>
      </c>
      <c r="E247" s="19">
        <f t="shared" si="18"/>
        <v>8035</v>
      </c>
      <c r="F247" s="20">
        <f t="shared" si="18"/>
        <v>3515</v>
      </c>
      <c r="G247" s="20">
        <f t="shared" si="18"/>
        <v>11409</v>
      </c>
      <c r="H247" s="20">
        <f t="shared" si="18"/>
        <v>22474</v>
      </c>
    </row>
    <row r="248" spans="1:8" s="8" customFormat="1" ht="15.95" customHeight="1" x14ac:dyDescent="0.3">
      <c r="A248" s="14"/>
      <c r="B248" s="14"/>
      <c r="C248" s="14"/>
    </row>
    <row r="249" spans="1:8" s="8" customFormat="1" ht="15.95" customHeight="1" x14ac:dyDescent="0.3">
      <c r="A249" s="15" t="s">
        <v>146</v>
      </c>
    </row>
    <row r="250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3.937007874015748E-2" right="3.937007874015748E-2" top="0.15748031496062992" bottom="0.3543307086614173" header="0" footer="0.11811023622047244"/>
  <pageSetup paperSize="9" scale="91" fitToHeight="0" orientation="portrait" r:id="rId1"/>
  <headerFooter>
    <oddFooter>Strona &amp;P</oddFooter>
  </headerFooter>
  <rowBreaks count="3" manualBreakCount="3">
    <brk id="71" max="16383" man="1"/>
    <brk id="138" max="16383" man="1"/>
    <brk id="1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4B3A-1900-47FD-BE97-BC90CA7E5019}">
  <dimension ref="A1:H250"/>
  <sheetViews>
    <sheetView showGridLines="0" zoomScale="80" zoomScaleNormal="8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M18" sqref="M18"/>
    </sheetView>
  </sheetViews>
  <sheetFormatPr defaultColWidth="6.7109375" defaultRowHeight="12.75" x14ac:dyDescent="0.2"/>
  <cols>
    <col min="1" max="1" width="36.42578125" style="22" customWidth="1"/>
    <col min="2" max="3" width="12" style="22" customWidth="1"/>
    <col min="4" max="4" width="13.7109375" style="22" customWidth="1"/>
    <col min="5" max="8" width="12.42578125" style="22" customWidth="1"/>
    <col min="9" max="161" width="9.140625" style="22" customWidth="1"/>
    <col min="162" max="162" width="5" style="22" bestFit="1" customWidth="1"/>
    <col min="163" max="163" width="19.42578125" style="22" customWidth="1"/>
    <col min="164" max="165" width="0" style="22" hidden="1" customWidth="1"/>
    <col min="166" max="16384" width="6.7109375" style="22"/>
  </cols>
  <sheetData>
    <row r="1" spans="1:8" ht="20.100000000000001" customHeight="1" x14ac:dyDescent="0.2">
      <c r="A1" s="21" t="s">
        <v>144</v>
      </c>
    </row>
    <row r="2" spans="1:8" ht="20.100000000000001" customHeight="1" x14ac:dyDescent="0.2"/>
    <row r="3" spans="1:8" s="31" customFormat="1" ht="18.75" customHeight="1" x14ac:dyDescent="0.3">
      <c r="A3" s="46" t="s">
        <v>30</v>
      </c>
      <c r="B3" s="49" t="s">
        <v>25</v>
      </c>
      <c r="C3" s="49"/>
      <c r="D3" s="49"/>
      <c r="E3" s="49"/>
      <c r="F3" s="49"/>
      <c r="G3" s="49"/>
      <c r="H3" s="49"/>
    </row>
    <row r="4" spans="1:8" s="31" customFormat="1" ht="24.95" customHeight="1" x14ac:dyDescent="0.3">
      <c r="A4" s="47"/>
      <c r="B4" s="50" t="s">
        <v>26</v>
      </c>
      <c r="C4" s="50" t="s">
        <v>27</v>
      </c>
      <c r="D4" s="50" t="s">
        <v>28</v>
      </c>
      <c r="E4" s="52" t="s">
        <v>28</v>
      </c>
      <c r="F4" s="53"/>
      <c r="G4" s="53"/>
      <c r="H4" s="54"/>
    </row>
    <row r="5" spans="1:8" s="31" customFormat="1" ht="45" customHeight="1" x14ac:dyDescent="0.3">
      <c r="A5" s="48"/>
      <c r="B5" s="51"/>
      <c r="C5" s="51"/>
      <c r="D5" s="51"/>
      <c r="E5" s="23" t="s">
        <v>0</v>
      </c>
      <c r="F5" s="23" t="s">
        <v>1</v>
      </c>
      <c r="G5" s="23" t="s">
        <v>3</v>
      </c>
      <c r="H5" s="23" t="s">
        <v>2</v>
      </c>
    </row>
    <row r="6" spans="1:8" s="31" customFormat="1" ht="15.95" customHeight="1" x14ac:dyDescent="0.3">
      <c r="A6" s="5" t="s">
        <v>4</v>
      </c>
      <c r="B6" s="2">
        <f t="shared" ref="B6:H6" si="0">B7+B8+B9+B12</f>
        <v>0</v>
      </c>
      <c r="C6" s="2">
        <f t="shared" si="0"/>
        <v>0</v>
      </c>
      <c r="D6" s="2">
        <f t="shared" si="0"/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</row>
    <row r="7" spans="1:8" s="31" customFormat="1" ht="15.95" customHeight="1" x14ac:dyDescent="0.3">
      <c r="A7" s="24" t="s">
        <v>93</v>
      </c>
      <c r="B7" s="25"/>
      <c r="C7" s="25"/>
      <c r="D7" s="26"/>
      <c r="E7" s="25"/>
      <c r="F7" s="25"/>
      <c r="G7" s="25"/>
      <c r="H7" s="25"/>
    </row>
    <row r="8" spans="1:8" s="31" customFormat="1" ht="15.95" customHeight="1" x14ac:dyDescent="0.3">
      <c r="A8" s="24" t="s">
        <v>94</v>
      </c>
      <c r="B8" s="25"/>
      <c r="C8" s="25"/>
      <c r="D8" s="26"/>
      <c r="E8" s="25"/>
      <c r="F8" s="25"/>
      <c r="G8" s="25"/>
      <c r="H8" s="25"/>
    </row>
    <row r="9" spans="1:8" s="31" customFormat="1" ht="15.95" customHeight="1" x14ac:dyDescent="0.3">
      <c r="A9" s="27" t="s">
        <v>32</v>
      </c>
      <c r="B9" s="25"/>
      <c r="C9" s="25"/>
      <c r="D9" s="25"/>
      <c r="E9" s="25"/>
      <c r="F9" s="25"/>
      <c r="G9" s="25"/>
      <c r="H9" s="25"/>
    </row>
    <row r="10" spans="1:8" s="31" customFormat="1" ht="15.95" customHeight="1" x14ac:dyDescent="0.3">
      <c r="A10" s="28" t="s">
        <v>33</v>
      </c>
      <c r="B10" s="29"/>
      <c r="C10" s="29"/>
      <c r="D10" s="30"/>
      <c r="E10" s="29"/>
      <c r="F10" s="29"/>
      <c r="G10" s="29"/>
      <c r="H10" s="29"/>
    </row>
    <row r="11" spans="1:8" s="31" customFormat="1" ht="15.95" customHeight="1" x14ac:dyDescent="0.3">
      <c r="A11" s="28" t="s">
        <v>34</v>
      </c>
      <c r="B11" s="29"/>
      <c r="C11" s="29"/>
      <c r="D11" s="30"/>
      <c r="E11" s="29"/>
      <c r="F11" s="29"/>
      <c r="G11" s="29"/>
      <c r="H11" s="29"/>
    </row>
    <row r="12" spans="1:8" s="31" customFormat="1" ht="15.95" customHeight="1" x14ac:dyDescent="0.3">
      <c r="A12" s="27" t="s">
        <v>35</v>
      </c>
      <c r="B12" s="25"/>
      <c r="C12" s="25"/>
      <c r="D12" s="25"/>
      <c r="E12" s="25"/>
      <c r="F12" s="25"/>
      <c r="G12" s="25"/>
      <c r="H12" s="25"/>
    </row>
    <row r="13" spans="1:8" s="31" customFormat="1" ht="15.95" customHeight="1" x14ac:dyDescent="0.3">
      <c r="A13" s="28" t="s">
        <v>33</v>
      </c>
      <c r="B13" s="29"/>
      <c r="C13" s="29"/>
      <c r="D13" s="30"/>
      <c r="E13" s="29"/>
      <c r="F13" s="29"/>
      <c r="G13" s="29"/>
      <c r="H13" s="29"/>
    </row>
    <row r="14" spans="1:8" s="31" customFormat="1" ht="15.95" customHeight="1" x14ac:dyDescent="0.3">
      <c r="A14" s="28" t="s">
        <v>34</v>
      </c>
      <c r="B14" s="29"/>
      <c r="C14" s="29"/>
      <c r="D14" s="30"/>
      <c r="E14" s="29"/>
      <c r="F14" s="29"/>
      <c r="G14" s="29"/>
      <c r="H14" s="29"/>
    </row>
    <row r="15" spans="1:8" s="31" customFormat="1" ht="15.95" customHeight="1" x14ac:dyDescent="0.3">
      <c r="A15" s="3" t="s">
        <v>5</v>
      </c>
      <c r="B15" s="4">
        <f t="shared" ref="B15:H15" si="1">B16+B17+B20+B23+B24+B27</f>
        <v>0</v>
      </c>
      <c r="C15" s="4">
        <f t="shared" si="1"/>
        <v>0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</row>
    <row r="16" spans="1:8" s="31" customFormat="1" ht="15.95" customHeight="1" x14ac:dyDescent="0.3">
      <c r="A16" s="24" t="s">
        <v>95</v>
      </c>
      <c r="B16" s="25"/>
      <c r="C16" s="25"/>
      <c r="D16" s="26"/>
      <c r="E16" s="25"/>
      <c r="F16" s="25"/>
      <c r="G16" s="25"/>
      <c r="H16" s="25"/>
    </row>
    <row r="17" spans="1:8" s="31" customFormat="1" ht="15.95" customHeight="1" x14ac:dyDescent="0.3">
      <c r="A17" s="27" t="s">
        <v>36</v>
      </c>
      <c r="B17" s="25"/>
      <c r="C17" s="25"/>
      <c r="D17" s="25"/>
      <c r="E17" s="25"/>
      <c r="F17" s="25"/>
      <c r="G17" s="25"/>
      <c r="H17" s="25"/>
    </row>
    <row r="18" spans="1:8" s="31" customFormat="1" ht="15.95" customHeight="1" x14ac:dyDescent="0.3">
      <c r="A18" s="28" t="s">
        <v>33</v>
      </c>
      <c r="B18" s="29"/>
      <c r="C18" s="29"/>
      <c r="D18" s="30"/>
      <c r="E18" s="29"/>
      <c r="F18" s="29"/>
      <c r="G18" s="29"/>
      <c r="H18" s="29"/>
    </row>
    <row r="19" spans="1:8" s="31" customFormat="1" ht="15.95" customHeight="1" x14ac:dyDescent="0.3">
      <c r="A19" s="28" t="s">
        <v>34</v>
      </c>
      <c r="B19" s="29"/>
      <c r="C19" s="29"/>
      <c r="D19" s="30"/>
      <c r="E19" s="29"/>
      <c r="F19" s="29"/>
      <c r="G19" s="29"/>
      <c r="H19" s="29"/>
    </row>
    <row r="20" spans="1:8" s="31" customFormat="1" ht="15.95" customHeight="1" x14ac:dyDescent="0.3">
      <c r="A20" s="27" t="s">
        <v>37</v>
      </c>
      <c r="B20" s="25"/>
      <c r="C20" s="25"/>
      <c r="D20" s="25"/>
      <c r="E20" s="25"/>
      <c r="F20" s="25"/>
      <c r="G20" s="25"/>
      <c r="H20" s="25"/>
    </row>
    <row r="21" spans="1:8" s="31" customFormat="1" ht="15.95" customHeight="1" x14ac:dyDescent="0.3">
      <c r="A21" s="28" t="s">
        <v>33</v>
      </c>
      <c r="B21" s="29"/>
      <c r="C21" s="29"/>
      <c r="D21" s="30"/>
      <c r="E21" s="29"/>
      <c r="F21" s="29"/>
      <c r="G21" s="29"/>
      <c r="H21" s="29"/>
    </row>
    <row r="22" spans="1:8" s="31" customFormat="1" ht="15.95" customHeight="1" x14ac:dyDescent="0.3">
      <c r="A22" s="28" t="s">
        <v>34</v>
      </c>
      <c r="B22" s="29"/>
      <c r="C22" s="29"/>
      <c r="D22" s="30"/>
      <c r="E22" s="29"/>
      <c r="F22" s="29"/>
      <c r="G22" s="29"/>
      <c r="H22" s="29"/>
    </row>
    <row r="23" spans="1:8" s="31" customFormat="1" ht="15.95" customHeight="1" x14ac:dyDescent="0.3">
      <c r="A23" s="27" t="s">
        <v>96</v>
      </c>
      <c r="B23" s="25"/>
      <c r="C23" s="25"/>
      <c r="D23" s="26"/>
      <c r="E23" s="25"/>
      <c r="F23" s="25"/>
      <c r="G23" s="25"/>
      <c r="H23" s="25"/>
    </row>
    <row r="24" spans="1:8" s="31" customFormat="1" ht="15.95" customHeight="1" x14ac:dyDescent="0.3">
      <c r="A24" s="27" t="s">
        <v>38</v>
      </c>
      <c r="B24" s="25"/>
      <c r="C24" s="25"/>
      <c r="D24" s="25"/>
      <c r="E24" s="25"/>
      <c r="F24" s="25"/>
      <c r="G24" s="25"/>
      <c r="H24" s="25"/>
    </row>
    <row r="25" spans="1:8" s="31" customFormat="1" ht="15.95" customHeight="1" x14ac:dyDescent="0.3">
      <c r="A25" s="28" t="s">
        <v>33</v>
      </c>
      <c r="B25" s="29"/>
      <c r="C25" s="29"/>
      <c r="D25" s="30"/>
      <c r="E25" s="29"/>
      <c r="F25" s="29"/>
      <c r="G25" s="29"/>
      <c r="H25" s="29"/>
    </row>
    <row r="26" spans="1:8" s="31" customFormat="1" ht="15.95" customHeight="1" x14ac:dyDescent="0.3">
      <c r="A26" s="28" t="s">
        <v>34</v>
      </c>
      <c r="B26" s="29"/>
      <c r="C26" s="29"/>
      <c r="D26" s="30"/>
      <c r="E26" s="29"/>
      <c r="F26" s="29"/>
      <c r="G26" s="29"/>
      <c r="H26" s="29"/>
    </row>
    <row r="27" spans="1:8" s="31" customFormat="1" ht="15.95" customHeight="1" x14ac:dyDescent="0.3">
      <c r="A27" s="27" t="s">
        <v>39</v>
      </c>
      <c r="B27" s="24"/>
      <c r="C27" s="24"/>
      <c r="D27" s="24"/>
      <c r="E27" s="24"/>
      <c r="F27" s="24"/>
      <c r="G27" s="24"/>
      <c r="H27" s="24"/>
    </row>
    <row r="28" spans="1:8" s="31" customFormat="1" ht="15.95" customHeight="1" x14ac:dyDescent="0.3">
      <c r="A28" s="28" t="s">
        <v>33</v>
      </c>
      <c r="B28" s="29"/>
      <c r="C28" s="29"/>
      <c r="D28" s="30"/>
      <c r="E28" s="29"/>
      <c r="F28" s="29"/>
      <c r="G28" s="29"/>
      <c r="H28" s="29"/>
    </row>
    <row r="29" spans="1:8" s="31" customFormat="1" ht="15.95" customHeight="1" x14ac:dyDescent="0.3">
      <c r="A29" s="28" t="s">
        <v>34</v>
      </c>
      <c r="B29" s="29"/>
      <c r="C29" s="29"/>
      <c r="D29" s="30"/>
      <c r="E29" s="29"/>
      <c r="F29" s="29"/>
      <c r="G29" s="29"/>
      <c r="H29" s="29"/>
    </row>
    <row r="30" spans="1:8" s="31" customFormat="1" ht="15.95" customHeight="1" x14ac:dyDescent="0.3">
      <c r="A30" s="3" t="s">
        <v>6</v>
      </c>
      <c r="B30" s="4">
        <f t="shared" ref="B30:H30" si="2">B31+B34+B37+B40+B41</f>
        <v>0</v>
      </c>
      <c r="C30" s="4">
        <f t="shared" si="2"/>
        <v>0</v>
      </c>
      <c r="D30" s="4">
        <f t="shared" si="2"/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</row>
    <row r="31" spans="1:8" s="31" customFormat="1" ht="15.95" customHeight="1" x14ac:dyDescent="0.3">
      <c r="A31" s="27" t="s">
        <v>40</v>
      </c>
      <c r="B31" s="25"/>
      <c r="C31" s="25"/>
      <c r="D31" s="25"/>
      <c r="E31" s="25"/>
      <c r="F31" s="25"/>
      <c r="G31" s="25"/>
      <c r="H31" s="25"/>
    </row>
    <row r="32" spans="1:8" s="31" customFormat="1" ht="15.95" customHeight="1" x14ac:dyDescent="0.3">
      <c r="A32" s="28" t="s">
        <v>33</v>
      </c>
      <c r="B32" s="29"/>
      <c r="C32" s="29"/>
      <c r="D32" s="30"/>
      <c r="E32" s="29"/>
      <c r="F32" s="29"/>
      <c r="G32" s="29"/>
      <c r="H32" s="29"/>
    </row>
    <row r="33" spans="1:8" s="31" customFormat="1" ht="15.95" customHeight="1" x14ac:dyDescent="0.3">
      <c r="A33" s="28" t="s">
        <v>34</v>
      </c>
      <c r="B33" s="29"/>
      <c r="C33" s="29"/>
      <c r="D33" s="30"/>
      <c r="E33" s="29"/>
      <c r="F33" s="29"/>
      <c r="G33" s="29"/>
      <c r="H33" s="29"/>
    </row>
    <row r="34" spans="1:8" s="31" customFormat="1" ht="15.95" customHeight="1" x14ac:dyDescent="0.3">
      <c r="A34" s="27" t="s">
        <v>41</v>
      </c>
      <c r="B34" s="25"/>
      <c r="C34" s="25"/>
      <c r="D34" s="25"/>
      <c r="E34" s="25"/>
      <c r="F34" s="25"/>
      <c r="G34" s="25"/>
      <c r="H34" s="25"/>
    </row>
    <row r="35" spans="1:8" s="31" customFormat="1" ht="15.95" customHeight="1" x14ac:dyDescent="0.3">
      <c r="A35" s="28" t="s">
        <v>33</v>
      </c>
      <c r="B35" s="29"/>
      <c r="C35" s="29"/>
      <c r="D35" s="30"/>
      <c r="E35" s="29"/>
      <c r="F35" s="29"/>
      <c r="G35" s="29"/>
      <c r="H35" s="29"/>
    </row>
    <row r="36" spans="1:8" s="31" customFormat="1" ht="15.95" customHeight="1" x14ac:dyDescent="0.3">
      <c r="A36" s="28" t="s">
        <v>34</v>
      </c>
      <c r="B36" s="29"/>
      <c r="C36" s="29"/>
      <c r="D36" s="30"/>
      <c r="E36" s="29"/>
      <c r="F36" s="29"/>
      <c r="G36" s="29"/>
      <c r="H36" s="29"/>
    </row>
    <row r="37" spans="1:8" s="31" customFormat="1" ht="15.95" customHeight="1" x14ac:dyDescent="0.3">
      <c r="A37" s="27" t="s">
        <v>42</v>
      </c>
      <c r="B37" s="25"/>
      <c r="C37" s="25"/>
      <c r="D37" s="25"/>
      <c r="E37" s="25"/>
      <c r="F37" s="25"/>
      <c r="G37" s="25"/>
      <c r="H37" s="25"/>
    </row>
    <row r="38" spans="1:8" s="31" customFormat="1" ht="15.95" customHeight="1" x14ac:dyDescent="0.3">
      <c r="A38" s="28" t="s">
        <v>33</v>
      </c>
      <c r="B38" s="29"/>
      <c r="C38" s="29"/>
      <c r="D38" s="30"/>
      <c r="E38" s="29"/>
      <c r="F38" s="29"/>
      <c r="G38" s="29"/>
      <c r="H38" s="29"/>
    </row>
    <row r="39" spans="1:8" s="31" customFormat="1" ht="15.95" customHeight="1" x14ac:dyDescent="0.3">
      <c r="A39" s="28" t="s">
        <v>34</v>
      </c>
      <c r="B39" s="29"/>
      <c r="C39" s="29"/>
      <c r="D39" s="30"/>
      <c r="E39" s="29"/>
      <c r="F39" s="29"/>
      <c r="G39" s="29"/>
      <c r="H39" s="29"/>
    </row>
    <row r="40" spans="1:8" s="31" customFormat="1" ht="15.95" customHeight="1" x14ac:dyDescent="0.3">
      <c r="A40" s="27" t="s">
        <v>97</v>
      </c>
      <c r="B40" s="25"/>
      <c r="C40" s="25"/>
      <c r="D40" s="26"/>
      <c r="E40" s="25"/>
      <c r="F40" s="25"/>
      <c r="G40" s="25"/>
      <c r="H40" s="25"/>
    </row>
    <row r="41" spans="1:8" s="31" customFormat="1" ht="15.95" customHeight="1" x14ac:dyDescent="0.3">
      <c r="A41" s="27" t="s">
        <v>43</v>
      </c>
      <c r="B41" s="25"/>
      <c r="C41" s="25"/>
      <c r="D41" s="25"/>
      <c r="E41" s="25"/>
      <c r="F41" s="25"/>
      <c r="G41" s="25"/>
      <c r="H41" s="25"/>
    </row>
    <row r="42" spans="1:8" s="31" customFormat="1" ht="15.95" customHeight="1" x14ac:dyDescent="0.3">
      <c r="A42" s="28" t="s">
        <v>33</v>
      </c>
      <c r="B42" s="29"/>
      <c r="C42" s="29"/>
      <c r="D42" s="30"/>
      <c r="E42" s="29"/>
      <c r="F42" s="29"/>
      <c r="G42" s="29"/>
      <c r="H42" s="29"/>
    </row>
    <row r="43" spans="1:8" s="31" customFormat="1" ht="15.95" customHeight="1" x14ac:dyDescent="0.3">
      <c r="A43" s="28" t="s">
        <v>34</v>
      </c>
      <c r="B43" s="29"/>
      <c r="C43" s="29"/>
      <c r="D43" s="30"/>
      <c r="E43" s="29"/>
      <c r="F43" s="29"/>
      <c r="G43" s="29"/>
      <c r="H43" s="29"/>
    </row>
    <row r="44" spans="1:8" s="31" customFormat="1" ht="15.95" customHeight="1" x14ac:dyDescent="0.3">
      <c r="A44" s="3" t="s">
        <v>7</v>
      </c>
      <c r="B44" s="4">
        <f t="shared" ref="B44:H44" si="3">B45+B48+B51+B52+B55+B58</f>
        <v>0</v>
      </c>
      <c r="C44" s="4">
        <f t="shared" si="3"/>
        <v>0</v>
      </c>
      <c r="D44" s="4">
        <f t="shared" si="3"/>
        <v>0</v>
      </c>
      <c r="E44" s="4">
        <f t="shared" si="3"/>
        <v>0</v>
      </c>
      <c r="F44" s="4">
        <f t="shared" si="3"/>
        <v>0</v>
      </c>
      <c r="G44" s="4">
        <f t="shared" si="3"/>
        <v>0</v>
      </c>
      <c r="H44" s="4">
        <f t="shared" si="3"/>
        <v>0</v>
      </c>
    </row>
    <row r="45" spans="1:8" s="31" customFormat="1" ht="15.95" customHeight="1" x14ac:dyDescent="0.3">
      <c r="A45" s="27" t="s">
        <v>44</v>
      </c>
      <c r="B45" s="25"/>
      <c r="C45" s="25"/>
      <c r="D45" s="25"/>
      <c r="E45" s="25"/>
      <c r="F45" s="25"/>
      <c r="G45" s="25"/>
      <c r="H45" s="25"/>
    </row>
    <row r="46" spans="1:8" s="31" customFormat="1" ht="15.95" customHeight="1" x14ac:dyDescent="0.3">
      <c r="A46" s="28" t="s">
        <v>33</v>
      </c>
      <c r="B46" s="29"/>
      <c r="C46" s="29"/>
      <c r="D46" s="30"/>
      <c r="E46" s="29"/>
      <c r="F46" s="29"/>
      <c r="G46" s="29"/>
      <c r="H46" s="29"/>
    </row>
    <row r="47" spans="1:8" s="31" customFormat="1" ht="15.95" customHeight="1" x14ac:dyDescent="0.3">
      <c r="A47" s="28" t="s">
        <v>34</v>
      </c>
      <c r="B47" s="29"/>
      <c r="C47" s="29"/>
      <c r="D47" s="30"/>
      <c r="E47" s="29"/>
      <c r="F47" s="29"/>
      <c r="G47" s="29"/>
      <c r="H47" s="29"/>
    </row>
    <row r="48" spans="1:8" s="31" customFormat="1" ht="15.95" customHeight="1" x14ac:dyDescent="0.3">
      <c r="A48" s="27" t="s">
        <v>45</v>
      </c>
      <c r="B48" s="25"/>
      <c r="C48" s="25"/>
      <c r="D48" s="25"/>
      <c r="E48" s="25"/>
      <c r="F48" s="25"/>
      <c r="G48" s="25"/>
      <c r="H48" s="25"/>
    </row>
    <row r="49" spans="1:8" s="31" customFormat="1" ht="15.95" customHeight="1" x14ac:dyDescent="0.3">
      <c r="A49" s="28" t="s">
        <v>33</v>
      </c>
      <c r="B49" s="29"/>
      <c r="C49" s="29"/>
      <c r="D49" s="30"/>
      <c r="E49" s="29"/>
      <c r="F49" s="29"/>
      <c r="G49" s="29"/>
      <c r="H49" s="29"/>
    </row>
    <row r="50" spans="1:8" s="31" customFormat="1" ht="15.95" customHeight="1" x14ac:dyDescent="0.3">
      <c r="A50" s="28" t="s">
        <v>34</v>
      </c>
      <c r="B50" s="29"/>
      <c r="C50" s="29"/>
      <c r="D50" s="30"/>
      <c r="E50" s="29"/>
      <c r="F50" s="29"/>
      <c r="G50" s="29"/>
      <c r="H50" s="29"/>
    </row>
    <row r="51" spans="1:8" s="31" customFormat="1" ht="15.95" customHeight="1" x14ac:dyDescent="0.3">
      <c r="A51" s="27" t="s">
        <v>98</v>
      </c>
      <c r="B51" s="25"/>
      <c r="C51" s="25"/>
      <c r="D51" s="26"/>
      <c r="E51" s="25"/>
      <c r="F51" s="25"/>
      <c r="G51" s="25"/>
      <c r="H51" s="25"/>
    </row>
    <row r="52" spans="1:8" s="31" customFormat="1" ht="15.95" customHeight="1" x14ac:dyDescent="0.3">
      <c r="A52" s="27" t="s">
        <v>46</v>
      </c>
      <c r="B52" s="25"/>
      <c r="C52" s="25"/>
      <c r="D52" s="25"/>
      <c r="E52" s="25"/>
      <c r="F52" s="25"/>
      <c r="G52" s="25"/>
      <c r="H52" s="25"/>
    </row>
    <row r="53" spans="1:8" s="31" customFormat="1" ht="15.95" customHeight="1" x14ac:dyDescent="0.3">
      <c r="A53" s="28" t="s">
        <v>33</v>
      </c>
      <c r="B53" s="29"/>
      <c r="C53" s="29"/>
      <c r="D53" s="30"/>
      <c r="E53" s="29"/>
      <c r="F53" s="29"/>
      <c r="G53" s="29"/>
      <c r="H53" s="29"/>
    </row>
    <row r="54" spans="1:8" s="31" customFormat="1" ht="15.95" customHeight="1" x14ac:dyDescent="0.3">
      <c r="A54" s="28" t="s">
        <v>34</v>
      </c>
      <c r="B54" s="29"/>
      <c r="C54" s="29"/>
      <c r="D54" s="30"/>
      <c r="E54" s="29"/>
      <c r="F54" s="29"/>
      <c r="G54" s="29"/>
      <c r="H54" s="29"/>
    </row>
    <row r="55" spans="1:8" s="31" customFormat="1" ht="15.95" customHeight="1" x14ac:dyDescent="0.3">
      <c r="A55" s="27" t="s">
        <v>47</v>
      </c>
      <c r="B55" s="25"/>
      <c r="C55" s="25"/>
      <c r="D55" s="25"/>
      <c r="E55" s="25"/>
      <c r="F55" s="25"/>
      <c r="G55" s="25"/>
      <c r="H55" s="25"/>
    </row>
    <row r="56" spans="1:8" s="31" customFormat="1" ht="15.95" customHeight="1" x14ac:dyDescent="0.3">
      <c r="A56" s="28" t="s">
        <v>33</v>
      </c>
      <c r="B56" s="29"/>
      <c r="C56" s="29"/>
      <c r="D56" s="30"/>
      <c r="E56" s="29"/>
      <c r="F56" s="29"/>
      <c r="G56" s="29"/>
      <c r="H56" s="29"/>
    </row>
    <row r="57" spans="1:8" s="31" customFormat="1" ht="15.95" customHeight="1" x14ac:dyDescent="0.3">
      <c r="A57" s="28" t="s">
        <v>34</v>
      </c>
      <c r="B57" s="29"/>
      <c r="C57" s="29"/>
      <c r="D57" s="30"/>
      <c r="E57" s="29"/>
      <c r="F57" s="29"/>
      <c r="G57" s="29"/>
      <c r="H57" s="29"/>
    </row>
    <row r="58" spans="1:8" s="31" customFormat="1" ht="15.95" customHeight="1" x14ac:dyDescent="0.3">
      <c r="A58" s="27" t="s">
        <v>99</v>
      </c>
      <c r="B58" s="25"/>
      <c r="C58" s="25"/>
      <c r="D58" s="26"/>
      <c r="E58" s="25"/>
      <c r="F58" s="25"/>
      <c r="G58" s="25"/>
      <c r="H58" s="25"/>
    </row>
    <row r="59" spans="1:8" s="31" customFormat="1" ht="15.95" customHeight="1" x14ac:dyDescent="0.3">
      <c r="A59" s="3" t="s">
        <v>8</v>
      </c>
      <c r="B59" s="4">
        <f t="shared" ref="B59:H59" si="4">B60+B61+B64+B65+B68+B69</f>
        <v>0</v>
      </c>
      <c r="C59" s="4">
        <f t="shared" si="4"/>
        <v>0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0</v>
      </c>
      <c r="H59" s="4">
        <f t="shared" si="4"/>
        <v>0</v>
      </c>
    </row>
    <row r="60" spans="1:8" s="31" customFormat="1" ht="15.95" customHeight="1" x14ac:dyDescent="0.3">
      <c r="A60" s="27" t="s">
        <v>100</v>
      </c>
      <c r="B60" s="25"/>
      <c r="C60" s="25"/>
      <c r="D60" s="26"/>
      <c r="E60" s="25"/>
      <c r="F60" s="25"/>
      <c r="G60" s="25"/>
      <c r="H60" s="25"/>
    </row>
    <row r="61" spans="1:8" s="31" customFormat="1" ht="15.95" customHeight="1" x14ac:dyDescent="0.3">
      <c r="A61" s="27" t="s">
        <v>48</v>
      </c>
      <c r="B61" s="25"/>
      <c r="C61" s="25"/>
      <c r="D61" s="25"/>
      <c r="E61" s="25"/>
      <c r="F61" s="25"/>
      <c r="G61" s="25"/>
      <c r="H61" s="25"/>
    </row>
    <row r="62" spans="1:8" s="31" customFormat="1" ht="15.95" customHeight="1" x14ac:dyDescent="0.3">
      <c r="A62" s="28" t="s">
        <v>33</v>
      </c>
      <c r="B62" s="29"/>
      <c r="C62" s="29"/>
      <c r="D62" s="30"/>
      <c r="E62" s="29"/>
      <c r="F62" s="29"/>
      <c r="G62" s="29"/>
      <c r="H62" s="29"/>
    </row>
    <row r="63" spans="1:8" s="31" customFormat="1" ht="15.95" customHeight="1" x14ac:dyDescent="0.3">
      <c r="A63" s="28" t="s">
        <v>34</v>
      </c>
      <c r="B63" s="29"/>
      <c r="C63" s="29"/>
      <c r="D63" s="30"/>
      <c r="E63" s="29"/>
      <c r="F63" s="29"/>
      <c r="G63" s="29"/>
      <c r="H63" s="29"/>
    </row>
    <row r="64" spans="1:8" s="31" customFormat="1" ht="15.95" customHeight="1" x14ac:dyDescent="0.3">
      <c r="A64" s="27" t="s">
        <v>101</v>
      </c>
      <c r="B64" s="25"/>
      <c r="C64" s="25"/>
      <c r="D64" s="26"/>
      <c r="E64" s="25"/>
      <c r="F64" s="25"/>
      <c r="G64" s="25"/>
      <c r="H64" s="25"/>
    </row>
    <row r="65" spans="1:8" s="31" customFormat="1" ht="15.95" customHeight="1" x14ac:dyDescent="0.3">
      <c r="A65" s="27" t="s">
        <v>49</v>
      </c>
      <c r="B65" s="25"/>
      <c r="C65" s="25"/>
      <c r="D65" s="25"/>
      <c r="E65" s="25"/>
      <c r="F65" s="25"/>
      <c r="G65" s="25"/>
      <c r="H65" s="25"/>
    </row>
    <row r="66" spans="1:8" s="31" customFormat="1" ht="15.95" customHeight="1" x14ac:dyDescent="0.3">
      <c r="A66" s="28" t="s">
        <v>33</v>
      </c>
      <c r="B66" s="29"/>
      <c r="C66" s="29"/>
      <c r="D66" s="30"/>
      <c r="E66" s="29"/>
      <c r="F66" s="29"/>
      <c r="G66" s="29"/>
      <c r="H66" s="29"/>
    </row>
    <row r="67" spans="1:8" s="31" customFormat="1" ht="15.95" customHeight="1" x14ac:dyDescent="0.3">
      <c r="A67" s="28" t="s">
        <v>34</v>
      </c>
      <c r="B67" s="29"/>
      <c r="C67" s="29"/>
      <c r="D67" s="30"/>
      <c r="E67" s="29"/>
      <c r="F67" s="29"/>
      <c r="G67" s="29"/>
      <c r="H67" s="29"/>
    </row>
    <row r="68" spans="1:8" s="31" customFormat="1" ht="15.95" customHeight="1" x14ac:dyDescent="0.3">
      <c r="A68" s="27" t="s">
        <v>102</v>
      </c>
      <c r="B68" s="25"/>
      <c r="C68" s="25"/>
      <c r="D68" s="26"/>
      <c r="E68" s="25"/>
      <c r="F68" s="25"/>
      <c r="G68" s="25"/>
      <c r="H68" s="25"/>
    </row>
    <row r="69" spans="1:8" s="31" customFormat="1" ht="15.95" customHeight="1" x14ac:dyDescent="0.3">
      <c r="A69" s="27" t="s">
        <v>50</v>
      </c>
      <c r="B69" s="25"/>
      <c r="C69" s="25"/>
      <c r="D69" s="25"/>
      <c r="E69" s="25"/>
      <c r="F69" s="25"/>
      <c r="G69" s="25"/>
      <c r="H69" s="25"/>
    </row>
    <row r="70" spans="1:8" s="31" customFormat="1" ht="15.95" customHeight="1" x14ac:dyDescent="0.3">
      <c r="A70" s="28" t="s">
        <v>33</v>
      </c>
      <c r="B70" s="29"/>
      <c r="C70" s="29"/>
      <c r="D70" s="30"/>
      <c r="E70" s="29"/>
      <c r="F70" s="29"/>
      <c r="G70" s="29"/>
      <c r="H70" s="29"/>
    </row>
    <row r="71" spans="1:8" s="31" customFormat="1" ht="15.95" customHeight="1" x14ac:dyDescent="0.3">
      <c r="A71" s="28" t="s">
        <v>34</v>
      </c>
      <c r="B71" s="29"/>
      <c r="C71" s="29"/>
      <c r="D71" s="30"/>
      <c r="E71" s="29"/>
      <c r="F71" s="29"/>
      <c r="G71" s="29"/>
      <c r="H71" s="29"/>
    </row>
    <row r="72" spans="1:8" s="31" customFormat="1" ht="15.95" customHeight="1" x14ac:dyDescent="0.3">
      <c r="A72" s="3" t="s">
        <v>9</v>
      </c>
      <c r="B72" s="4">
        <f t="shared" ref="B72:H72" si="5">B73+B74+B77+B78+B79+B82+B85+B88+B91</f>
        <v>0</v>
      </c>
      <c r="C72" s="4">
        <f t="shared" si="5"/>
        <v>0</v>
      </c>
      <c r="D72" s="4">
        <f t="shared" si="5"/>
        <v>0</v>
      </c>
      <c r="E72" s="4">
        <f t="shared" si="5"/>
        <v>0</v>
      </c>
      <c r="F72" s="4">
        <f t="shared" si="5"/>
        <v>0</v>
      </c>
      <c r="G72" s="4">
        <f t="shared" si="5"/>
        <v>0</v>
      </c>
      <c r="H72" s="4">
        <f t="shared" si="5"/>
        <v>0</v>
      </c>
    </row>
    <row r="73" spans="1:8" s="31" customFormat="1" ht="15.95" customHeight="1" x14ac:dyDescent="0.3">
      <c r="A73" s="27" t="s">
        <v>103</v>
      </c>
      <c r="B73" s="25"/>
      <c r="C73" s="25"/>
      <c r="E73" s="24"/>
      <c r="F73" s="24"/>
      <c r="G73" s="24"/>
      <c r="H73" s="24"/>
    </row>
    <row r="74" spans="1:8" s="31" customFormat="1" ht="15.95" customHeight="1" x14ac:dyDescent="0.3">
      <c r="A74" s="27" t="s">
        <v>51</v>
      </c>
      <c r="B74" s="25"/>
      <c r="C74" s="25"/>
      <c r="D74" s="25"/>
      <c r="E74" s="25"/>
      <c r="F74" s="25"/>
      <c r="G74" s="25"/>
      <c r="H74" s="25"/>
    </row>
    <row r="75" spans="1:8" s="31" customFormat="1" ht="15.95" customHeight="1" x14ac:dyDescent="0.3">
      <c r="A75" s="28" t="s">
        <v>33</v>
      </c>
      <c r="B75" s="29"/>
      <c r="C75" s="29"/>
      <c r="D75" s="30"/>
      <c r="E75" s="29"/>
      <c r="F75" s="29"/>
      <c r="G75" s="29"/>
      <c r="H75" s="29"/>
    </row>
    <row r="76" spans="1:8" s="31" customFormat="1" ht="15.95" customHeight="1" x14ac:dyDescent="0.3">
      <c r="A76" s="28" t="s">
        <v>34</v>
      </c>
      <c r="B76" s="29"/>
      <c r="C76" s="29"/>
      <c r="D76" s="30"/>
      <c r="E76" s="29"/>
      <c r="F76" s="29"/>
      <c r="G76" s="29"/>
      <c r="H76" s="29"/>
    </row>
    <row r="77" spans="1:8" s="31" customFormat="1" ht="15.95" customHeight="1" x14ac:dyDescent="0.3">
      <c r="A77" s="27" t="s">
        <v>104</v>
      </c>
      <c r="B77" s="25"/>
      <c r="C77" s="25"/>
      <c r="E77" s="24"/>
      <c r="F77" s="24"/>
      <c r="G77" s="24"/>
      <c r="H77" s="24"/>
    </row>
    <row r="78" spans="1:8" s="31" customFormat="1" ht="15.95" customHeight="1" x14ac:dyDescent="0.3">
      <c r="A78" s="27" t="s">
        <v>105</v>
      </c>
      <c r="B78" s="25"/>
      <c r="C78" s="25"/>
      <c r="E78" s="24"/>
      <c r="F78" s="24"/>
      <c r="G78" s="24"/>
      <c r="H78" s="24"/>
    </row>
    <row r="79" spans="1:8" s="31" customFormat="1" ht="15.95" customHeight="1" x14ac:dyDescent="0.3">
      <c r="A79" s="27" t="s">
        <v>52</v>
      </c>
      <c r="B79" s="25"/>
      <c r="C79" s="25"/>
      <c r="D79" s="25"/>
      <c r="E79" s="25"/>
      <c r="F79" s="25"/>
      <c r="G79" s="25"/>
      <c r="H79" s="25"/>
    </row>
    <row r="80" spans="1:8" s="31" customFormat="1" ht="15.95" customHeight="1" x14ac:dyDescent="0.3">
      <c r="A80" s="28" t="s">
        <v>33</v>
      </c>
      <c r="B80" s="29"/>
      <c r="C80" s="29"/>
      <c r="D80" s="30"/>
      <c r="E80" s="29"/>
      <c r="F80" s="29"/>
      <c r="G80" s="29"/>
      <c r="H80" s="29"/>
    </row>
    <row r="81" spans="1:8" s="31" customFormat="1" ht="15.95" customHeight="1" x14ac:dyDescent="0.3">
      <c r="A81" s="28" t="s">
        <v>34</v>
      </c>
      <c r="B81" s="29"/>
      <c r="C81" s="29"/>
      <c r="D81" s="30"/>
      <c r="E81" s="29"/>
      <c r="F81" s="29"/>
      <c r="G81" s="29"/>
      <c r="H81" s="29"/>
    </row>
    <row r="82" spans="1:8" s="31" customFormat="1" ht="15.95" customHeight="1" x14ac:dyDescent="0.3">
      <c r="A82" s="27" t="s">
        <v>53</v>
      </c>
      <c r="B82" s="25"/>
      <c r="C82" s="25"/>
      <c r="D82" s="25"/>
      <c r="E82" s="25"/>
      <c r="F82" s="25"/>
      <c r="G82" s="25"/>
      <c r="H82" s="25"/>
    </row>
    <row r="83" spans="1:8" s="31" customFormat="1" ht="15.95" customHeight="1" x14ac:dyDescent="0.3">
      <c r="A83" s="28" t="s">
        <v>33</v>
      </c>
      <c r="B83" s="29"/>
      <c r="C83" s="29"/>
      <c r="D83" s="30"/>
      <c r="E83" s="29"/>
      <c r="F83" s="29"/>
      <c r="G83" s="29"/>
      <c r="H83" s="29"/>
    </row>
    <row r="84" spans="1:8" s="31" customFormat="1" ht="15.95" customHeight="1" x14ac:dyDescent="0.3">
      <c r="A84" s="28" t="s">
        <v>34</v>
      </c>
      <c r="B84" s="29"/>
      <c r="C84" s="29"/>
      <c r="D84" s="30"/>
      <c r="E84" s="29"/>
      <c r="F84" s="29"/>
      <c r="G84" s="29"/>
      <c r="H84" s="29"/>
    </row>
    <row r="85" spans="1:8" s="31" customFormat="1" ht="15.95" customHeight="1" x14ac:dyDescent="0.3">
      <c r="A85" s="27" t="s">
        <v>54</v>
      </c>
      <c r="B85" s="25"/>
      <c r="C85" s="25"/>
      <c r="D85" s="25"/>
      <c r="E85" s="25"/>
      <c r="F85" s="25"/>
      <c r="G85" s="25"/>
      <c r="H85" s="25"/>
    </row>
    <row r="86" spans="1:8" s="31" customFormat="1" ht="15.95" customHeight="1" x14ac:dyDescent="0.3">
      <c r="A86" s="28" t="s">
        <v>33</v>
      </c>
      <c r="B86" s="29"/>
      <c r="C86" s="29"/>
      <c r="D86" s="30"/>
      <c r="E86" s="29"/>
      <c r="F86" s="29"/>
      <c r="G86" s="29"/>
      <c r="H86" s="29"/>
    </row>
    <row r="87" spans="1:8" s="31" customFormat="1" ht="15.95" customHeight="1" x14ac:dyDescent="0.3">
      <c r="A87" s="28" t="s">
        <v>34</v>
      </c>
      <c r="B87" s="29"/>
      <c r="C87" s="29"/>
      <c r="D87" s="30"/>
      <c r="E87" s="29"/>
      <c r="F87" s="29"/>
      <c r="G87" s="29"/>
      <c r="H87" s="29"/>
    </row>
    <row r="88" spans="1:8" s="31" customFormat="1" ht="15.95" customHeight="1" x14ac:dyDescent="0.3">
      <c r="A88" s="27" t="s">
        <v>55</v>
      </c>
      <c r="B88" s="25"/>
      <c r="C88" s="25"/>
      <c r="D88" s="25"/>
      <c r="E88" s="25"/>
      <c r="F88" s="25"/>
      <c r="G88" s="25"/>
      <c r="H88" s="25"/>
    </row>
    <row r="89" spans="1:8" s="31" customFormat="1" ht="15.95" customHeight="1" x14ac:dyDescent="0.3">
      <c r="A89" s="28" t="s">
        <v>33</v>
      </c>
      <c r="B89" s="29"/>
      <c r="C89" s="29"/>
      <c r="D89" s="30"/>
      <c r="E89" s="29"/>
      <c r="F89" s="29"/>
      <c r="G89" s="29"/>
      <c r="H89" s="29"/>
    </row>
    <row r="90" spans="1:8" s="31" customFormat="1" ht="15.95" customHeight="1" x14ac:dyDescent="0.3">
      <c r="A90" s="28" t="s">
        <v>34</v>
      </c>
      <c r="B90" s="29"/>
      <c r="C90" s="29"/>
      <c r="D90" s="30"/>
      <c r="E90" s="29"/>
      <c r="F90" s="29"/>
      <c r="G90" s="29"/>
      <c r="H90" s="29"/>
    </row>
    <row r="91" spans="1:8" s="31" customFormat="1" ht="15.95" customHeight="1" x14ac:dyDescent="0.3">
      <c r="A91" s="27" t="s">
        <v>56</v>
      </c>
      <c r="B91" s="25"/>
      <c r="C91" s="25"/>
      <c r="D91" s="25"/>
      <c r="E91" s="25"/>
      <c r="F91" s="25"/>
      <c r="G91" s="25"/>
      <c r="H91" s="25"/>
    </row>
    <row r="92" spans="1:8" s="31" customFormat="1" ht="15.95" customHeight="1" x14ac:dyDescent="0.3">
      <c r="A92" s="28" t="s">
        <v>33</v>
      </c>
      <c r="B92" s="29"/>
      <c r="C92" s="29"/>
      <c r="D92" s="30"/>
      <c r="E92" s="29"/>
      <c r="F92" s="29"/>
      <c r="G92" s="29"/>
      <c r="H92" s="29"/>
    </row>
    <row r="93" spans="1:8" s="31" customFormat="1" ht="15.95" customHeight="1" x14ac:dyDescent="0.3">
      <c r="A93" s="28" t="s">
        <v>34</v>
      </c>
      <c r="B93" s="29"/>
      <c r="C93" s="29"/>
      <c r="D93" s="30"/>
      <c r="E93" s="29"/>
      <c r="F93" s="29"/>
      <c r="G93" s="29"/>
      <c r="H93" s="29"/>
    </row>
    <row r="94" spans="1:8" s="31" customFormat="1" ht="15.95" customHeight="1" x14ac:dyDescent="0.3">
      <c r="A94" s="3" t="s">
        <v>10</v>
      </c>
      <c r="B94" s="4">
        <f t="shared" ref="B94:H94" si="6">B95+B98+B101+B104+B105+B108</f>
        <v>0</v>
      </c>
      <c r="C94" s="4">
        <f t="shared" si="6"/>
        <v>0</v>
      </c>
      <c r="D94" s="4">
        <f t="shared" si="6"/>
        <v>0</v>
      </c>
      <c r="E94" s="4">
        <f t="shared" si="6"/>
        <v>0</v>
      </c>
      <c r="F94" s="4">
        <f t="shared" si="6"/>
        <v>0</v>
      </c>
      <c r="G94" s="4">
        <f t="shared" si="6"/>
        <v>0</v>
      </c>
      <c r="H94" s="4">
        <f t="shared" si="6"/>
        <v>0</v>
      </c>
    </row>
    <row r="95" spans="1:8" s="31" customFormat="1" ht="15.95" customHeight="1" x14ac:dyDescent="0.3">
      <c r="A95" s="27" t="s">
        <v>57</v>
      </c>
      <c r="B95" s="25"/>
      <c r="C95" s="25"/>
      <c r="D95" s="25"/>
      <c r="E95" s="25"/>
      <c r="F95" s="25"/>
      <c r="G95" s="25"/>
      <c r="H95" s="25"/>
    </row>
    <row r="96" spans="1:8" s="31" customFormat="1" ht="15.95" customHeight="1" x14ac:dyDescent="0.3">
      <c r="A96" s="28" t="s">
        <v>33</v>
      </c>
      <c r="B96" s="29"/>
      <c r="C96" s="29"/>
      <c r="D96" s="30"/>
      <c r="E96" s="29"/>
      <c r="F96" s="29"/>
      <c r="G96" s="29"/>
      <c r="H96" s="29"/>
    </row>
    <row r="97" spans="1:8" s="31" customFormat="1" ht="15.95" customHeight="1" x14ac:dyDescent="0.3">
      <c r="A97" s="28" t="s">
        <v>34</v>
      </c>
      <c r="B97" s="29"/>
      <c r="C97" s="29"/>
      <c r="D97" s="30"/>
      <c r="E97" s="29"/>
      <c r="F97" s="29"/>
      <c r="G97" s="29"/>
      <c r="H97" s="29"/>
    </row>
    <row r="98" spans="1:8" s="31" customFormat="1" ht="15.95" customHeight="1" x14ac:dyDescent="0.3">
      <c r="A98" s="27" t="s">
        <v>58</v>
      </c>
      <c r="B98" s="25"/>
      <c r="C98" s="25"/>
      <c r="D98" s="25"/>
      <c r="E98" s="25"/>
      <c r="F98" s="25"/>
      <c r="G98" s="25"/>
      <c r="H98" s="25"/>
    </row>
    <row r="99" spans="1:8" s="31" customFormat="1" ht="15.95" customHeight="1" x14ac:dyDescent="0.3">
      <c r="A99" s="28" t="s">
        <v>33</v>
      </c>
      <c r="B99" s="29"/>
      <c r="C99" s="29"/>
      <c r="D99" s="30"/>
      <c r="E99" s="29"/>
      <c r="F99" s="29"/>
      <c r="G99" s="29"/>
      <c r="H99" s="29"/>
    </row>
    <row r="100" spans="1:8" s="31" customFormat="1" ht="15.95" customHeight="1" x14ac:dyDescent="0.3">
      <c r="A100" s="28" t="s">
        <v>34</v>
      </c>
      <c r="B100" s="29"/>
      <c r="C100" s="29"/>
      <c r="D100" s="30"/>
      <c r="E100" s="29"/>
      <c r="F100" s="29"/>
      <c r="G100" s="29"/>
      <c r="H100" s="29"/>
    </row>
    <row r="101" spans="1:8" s="31" customFormat="1" ht="15.95" customHeight="1" x14ac:dyDescent="0.3">
      <c r="A101" s="27" t="s">
        <v>59</v>
      </c>
      <c r="B101" s="25"/>
      <c r="C101" s="25"/>
      <c r="D101" s="25"/>
      <c r="E101" s="25"/>
      <c r="F101" s="25"/>
      <c r="G101" s="25"/>
      <c r="H101" s="25"/>
    </row>
    <row r="102" spans="1:8" s="31" customFormat="1" ht="15.95" customHeight="1" x14ac:dyDescent="0.3">
      <c r="A102" s="28" t="s">
        <v>33</v>
      </c>
      <c r="B102" s="29"/>
      <c r="C102" s="29"/>
      <c r="D102" s="30"/>
      <c r="E102" s="29"/>
      <c r="F102" s="29"/>
      <c r="G102" s="29"/>
      <c r="H102" s="29"/>
    </row>
    <row r="103" spans="1:8" s="31" customFormat="1" ht="15.95" customHeight="1" x14ac:dyDescent="0.3">
      <c r="A103" s="28" t="s">
        <v>34</v>
      </c>
      <c r="B103" s="29"/>
      <c r="C103" s="29"/>
      <c r="D103" s="30"/>
      <c r="E103" s="29"/>
      <c r="F103" s="29"/>
      <c r="G103" s="29"/>
      <c r="H103" s="29"/>
    </row>
    <row r="104" spans="1:8" s="31" customFormat="1" ht="15.95" customHeight="1" x14ac:dyDescent="0.3">
      <c r="A104" s="27" t="s">
        <v>106</v>
      </c>
      <c r="B104" s="25"/>
      <c r="C104" s="25"/>
      <c r="E104" s="24"/>
      <c r="F104" s="24"/>
      <c r="G104" s="24"/>
      <c r="H104" s="24"/>
    </row>
    <row r="105" spans="1:8" s="31" customFormat="1" ht="15.95" customHeight="1" x14ac:dyDescent="0.3">
      <c r="A105" s="27" t="s">
        <v>60</v>
      </c>
      <c r="B105" s="25"/>
      <c r="C105" s="25"/>
      <c r="D105" s="25"/>
      <c r="E105" s="25"/>
      <c r="F105" s="25"/>
      <c r="G105" s="25"/>
      <c r="H105" s="25"/>
    </row>
    <row r="106" spans="1:8" s="31" customFormat="1" ht="15.95" customHeight="1" x14ac:dyDescent="0.3">
      <c r="A106" s="28" t="s">
        <v>33</v>
      </c>
      <c r="B106" s="29"/>
      <c r="C106" s="29"/>
      <c r="D106" s="30"/>
      <c r="E106" s="29"/>
      <c r="F106" s="29"/>
      <c r="G106" s="29"/>
      <c r="H106" s="29"/>
    </row>
    <row r="107" spans="1:8" s="31" customFormat="1" ht="15.95" customHeight="1" x14ac:dyDescent="0.3">
      <c r="A107" s="28" t="s">
        <v>34</v>
      </c>
      <c r="B107" s="29"/>
      <c r="C107" s="29"/>
      <c r="D107" s="30"/>
      <c r="E107" s="29"/>
      <c r="F107" s="29"/>
      <c r="G107" s="29"/>
      <c r="H107" s="29"/>
    </row>
    <row r="108" spans="1:8" s="31" customFormat="1" ht="15.95" customHeight="1" x14ac:dyDescent="0.3">
      <c r="A108" s="27" t="s">
        <v>61</v>
      </c>
      <c r="B108" s="25"/>
      <c r="C108" s="25"/>
      <c r="D108" s="25"/>
      <c r="E108" s="25"/>
      <c r="F108" s="25"/>
      <c r="G108" s="25"/>
      <c r="H108" s="25"/>
    </row>
    <row r="109" spans="1:8" s="31" customFormat="1" ht="15.95" customHeight="1" x14ac:dyDescent="0.3">
      <c r="A109" s="28" t="s">
        <v>33</v>
      </c>
      <c r="B109" s="29"/>
      <c r="C109" s="29"/>
      <c r="D109" s="30"/>
      <c r="E109" s="29"/>
      <c r="F109" s="29"/>
      <c r="G109" s="29"/>
      <c r="H109" s="29"/>
    </row>
    <row r="110" spans="1:8" s="31" customFormat="1" ht="15.95" customHeight="1" x14ac:dyDescent="0.3">
      <c r="A110" s="28" t="s">
        <v>34</v>
      </c>
      <c r="B110" s="29"/>
      <c r="C110" s="29"/>
      <c r="D110" s="30"/>
      <c r="E110" s="29"/>
      <c r="F110" s="29"/>
      <c r="G110" s="29"/>
      <c r="H110" s="29"/>
    </row>
    <row r="111" spans="1:8" s="31" customFormat="1" ht="15.95" customHeight="1" x14ac:dyDescent="0.3">
      <c r="A111" s="3" t="s">
        <v>11</v>
      </c>
      <c r="B111" s="4">
        <f t="shared" ref="B111:H111" si="7">B112+B113+B116+B117+B118+B119+B120</f>
        <v>0</v>
      </c>
      <c r="C111" s="4">
        <f t="shared" si="7"/>
        <v>0</v>
      </c>
      <c r="D111" s="4">
        <f t="shared" si="7"/>
        <v>0</v>
      </c>
      <c r="E111" s="4">
        <f t="shared" si="7"/>
        <v>0</v>
      </c>
      <c r="F111" s="4">
        <f t="shared" si="7"/>
        <v>0</v>
      </c>
      <c r="G111" s="4">
        <f t="shared" si="7"/>
        <v>0</v>
      </c>
      <c r="H111" s="4">
        <f t="shared" si="7"/>
        <v>0</v>
      </c>
    </row>
    <row r="112" spans="1:8" s="31" customFormat="1" ht="15.95" customHeight="1" x14ac:dyDescent="0.3">
      <c r="A112" s="27" t="s">
        <v>107</v>
      </c>
      <c r="B112" s="25"/>
      <c r="C112" s="25"/>
      <c r="E112" s="24"/>
      <c r="F112" s="24"/>
      <c r="G112" s="24"/>
      <c r="H112" s="24"/>
    </row>
    <row r="113" spans="1:8" s="31" customFormat="1" ht="15.95" customHeight="1" x14ac:dyDescent="0.3">
      <c r="A113" s="27" t="s">
        <v>62</v>
      </c>
      <c r="B113" s="25"/>
      <c r="C113" s="25"/>
      <c r="D113" s="25"/>
      <c r="E113" s="25"/>
      <c r="F113" s="25"/>
      <c r="G113" s="25"/>
      <c r="H113" s="25"/>
    </row>
    <row r="114" spans="1:8" s="31" customFormat="1" ht="15.95" customHeight="1" x14ac:dyDescent="0.3">
      <c r="A114" s="28" t="s">
        <v>33</v>
      </c>
      <c r="B114" s="29"/>
      <c r="C114" s="29"/>
      <c r="D114" s="30"/>
      <c r="E114" s="29"/>
      <c r="F114" s="29"/>
      <c r="G114" s="29"/>
      <c r="H114" s="29"/>
    </row>
    <row r="115" spans="1:8" s="31" customFormat="1" ht="15.95" customHeight="1" x14ac:dyDescent="0.3">
      <c r="A115" s="28" t="s">
        <v>34</v>
      </c>
      <c r="B115" s="29"/>
      <c r="C115" s="29"/>
      <c r="D115" s="30"/>
      <c r="E115" s="29"/>
      <c r="F115" s="29"/>
      <c r="G115" s="29"/>
      <c r="H115" s="29"/>
    </row>
    <row r="116" spans="1:8" s="31" customFormat="1" ht="15.95" customHeight="1" x14ac:dyDescent="0.3">
      <c r="A116" s="24" t="s">
        <v>108</v>
      </c>
      <c r="B116" s="25"/>
      <c r="C116" s="25"/>
      <c r="E116" s="24"/>
      <c r="F116" s="24"/>
      <c r="G116" s="24"/>
      <c r="H116" s="24"/>
    </row>
    <row r="117" spans="1:8" s="31" customFormat="1" ht="15.95" customHeight="1" x14ac:dyDescent="0.3">
      <c r="A117" s="24" t="s">
        <v>109</v>
      </c>
      <c r="B117" s="25"/>
      <c r="C117" s="25"/>
      <c r="E117" s="24"/>
      <c r="F117" s="24"/>
      <c r="G117" s="24"/>
      <c r="H117" s="24"/>
    </row>
    <row r="118" spans="1:8" s="31" customFormat="1" ht="15.95" customHeight="1" x14ac:dyDescent="0.3">
      <c r="A118" s="24" t="s">
        <v>110</v>
      </c>
      <c r="B118" s="25"/>
      <c r="C118" s="25"/>
      <c r="E118" s="24"/>
      <c r="F118" s="24"/>
      <c r="G118" s="24"/>
      <c r="H118" s="24"/>
    </row>
    <row r="119" spans="1:8" s="31" customFormat="1" ht="15.95" customHeight="1" x14ac:dyDescent="0.3">
      <c r="A119" s="24" t="s">
        <v>111</v>
      </c>
      <c r="B119" s="25"/>
      <c r="C119" s="25"/>
      <c r="E119" s="24"/>
      <c r="F119" s="24"/>
      <c r="G119" s="24"/>
      <c r="H119" s="24"/>
    </row>
    <row r="120" spans="1:8" s="31" customFormat="1" ht="15.95" customHeight="1" x14ac:dyDescent="0.3">
      <c r="A120" s="24" t="s">
        <v>112</v>
      </c>
      <c r="B120" s="25"/>
      <c r="C120" s="25"/>
      <c r="E120" s="24"/>
      <c r="F120" s="24"/>
      <c r="G120" s="24"/>
      <c r="H120" s="24"/>
    </row>
    <row r="121" spans="1:8" s="31" customFormat="1" ht="15.95" customHeight="1" x14ac:dyDescent="0.3">
      <c r="A121" s="3" t="s">
        <v>12</v>
      </c>
      <c r="B121" s="4">
        <v>0</v>
      </c>
      <c r="C121" s="4"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</row>
    <row r="122" spans="1:8" s="31" customFormat="1" ht="15.95" customHeight="1" x14ac:dyDescent="0.3">
      <c r="A122" s="3" t="s">
        <v>13</v>
      </c>
      <c r="B122" s="4">
        <f t="shared" ref="B122:H122" si="8">B123+B124+B125+B128+B129+B132+B135+B138</f>
        <v>0</v>
      </c>
      <c r="C122" s="4">
        <f t="shared" si="8"/>
        <v>0</v>
      </c>
      <c r="D122" s="4">
        <f t="shared" si="8"/>
        <v>0</v>
      </c>
      <c r="E122" s="4">
        <f t="shared" si="8"/>
        <v>0</v>
      </c>
      <c r="F122" s="4">
        <f t="shared" si="8"/>
        <v>0</v>
      </c>
      <c r="G122" s="4">
        <f t="shared" si="8"/>
        <v>0</v>
      </c>
      <c r="H122" s="4">
        <f t="shared" si="8"/>
        <v>0</v>
      </c>
    </row>
    <row r="123" spans="1:8" s="31" customFormat="1" ht="15.95" customHeight="1" x14ac:dyDescent="0.3">
      <c r="A123" s="24" t="s">
        <v>113</v>
      </c>
      <c r="B123" s="25"/>
      <c r="C123" s="25"/>
      <c r="D123" s="26"/>
      <c r="E123" s="25"/>
      <c r="F123" s="25"/>
      <c r="G123" s="25"/>
      <c r="H123" s="25"/>
    </row>
    <row r="124" spans="1:8" s="31" customFormat="1" ht="15.95" customHeight="1" x14ac:dyDescent="0.3">
      <c r="A124" s="24" t="s">
        <v>114</v>
      </c>
      <c r="B124" s="25"/>
      <c r="C124" s="25"/>
      <c r="D124" s="26"/>
      <c r="E124" s="25"/>
      <c r="F124" s="25"/>
      <c r="G124" s="25"/>
      <c r="H124" s="25"/>
    </row>
    <row r="125" spans="1:8" s="31" customFormat="1" ht="15.95" customHeight="1" x14ac:dyDescent="0.3">
      <c r="A125" s="27" t="s">
        <v>63</v>
      </c>
      <c r="B125" s="25"/>
      <c r="C125" s="25"/>
      <c r="D125" s="25"/>
      <c r="E125" s="25"/>
      <c r="F125" s="25"/>
      <c r="G125" s="25"/>
      <c r="H125" s="25"/>
    </row>
    <row r="126" spans="1:8" s="31" customFormat="1" ht="15.95" customHeight="1" x14ac:dyDescent="0.3">
      <c r="A126" s="28" t="s">
        <v>33</v>
      </c>
      <c r="B126" s="29"/>
      <c r="C126" s="29"/>
      <c r="D126" s="30"/>
      <c r="E126" s="29"/>
      <c r="F126" s="29"/>
      <c r="G126" s="29"/>
      <c r="H126" s="29"/>
    </row>
    <row r="127" spans="1:8" s="31" customFormat="1" ht="15.95" customHeight="1" x14ac:dyDescent="0.3">
      <c r="A127" s="28" t="s">
        <v>34</v>
      </c>
      <c r="B127" s="29"/>
      <c r="C127" s="29"/>
      <c r="D127" s="30"/>
      <c r="E127" s="29"/>
      <c r="F127" s="29"/>
      <c r="G127" s="29"/>
      <c r="H127" s="29"/>
    </row>
    <row r="128" spans="1:8" s="31" customFormat="1" ht="15.95" customHeight="1" x14ac:dyDescent="0.3">
      <c r="A128" s="24" t="s">
        <v>115</v>
      </c>
      <c r="B128" s="25"/>
      <c r="C128" s="25"/>
      <c r="D128" s="26"/>
      <c r="E128" s="25"/>
      <c r="F128" s="25"/>
      <c r="G128" s="25"/>
      <c r="H128" s="25"/>
    </row>
    <row r="129" spans="1:8" s="31" customFormat="1" ht="15.95" customHeight="1" x14ac:dyDescent="0.3">
      <c r="A129" s="27" t="s">
        <v>64</v>
      </c>
      <c r="B129" s="25"/>
      <c r="C129" s="25"/>
      <c r="D129" s="25"/>
      <c r="E129" s="25"/>
      <c r="F129" s="25"/>
      <c r="G129" s="25"/>
      <c r="H129" s="25"/>
    </row>
    <row r="130" spans="1:8" s="31" customFormat="1" ht="15.95" customHeight="1" x14ac:dyDescent="0.3">
      <c r="A130" s="28" t="s">
        <v>33</v>
      </c>
      <c r="B130" s="29"/>
      <c r="C130" s="29"/>
      <c r="D130" s="30"/>
      <c r="E130" s="29"/>
      <c r="F130" s="29"/>
      <c r="G130" s="29"/>
      <c r="H130" s="29"/>
    </row>
    <row r="131" spans="1:8" s="31" customFormat="1" ht="15.95" customHeight="1" x14ac:dyDescent="0.3">
      <c r="A131" s="28" t="s">
        <v>34</v>
      </c>
      <c r="B131" s="29"/>
      <c r="C131" s="29"/>
      <c r="D131" s="30"/>
      <c r="E131" s="29"/>
      <c r="F131" s="29"/>
      <c r="G131" s="29"/>
      <c r="H131" s="29"/>
    </row>
    <row r="132" spans="1:8" s="31" customFormat="1" ht="15.95" customHeight="1" x14ac:dyDescent="0.3">
      <c r="A132" s="27" t="s">
        <v>65</v>
      </c>
      <c r="B132" s="25"/>
      <c r="C132" s="25"/>
      <c r="D132" s="25"/>
      <c r="E132" s="25"/>
      <c r="F132" s="25"/>
      <c r="G132" s="25"/>
      <c r="H132" s="25"/>
    </row>
    <row r="133" spans="1:8" s="31" customFormat="1" ht="15.95" customHeight="1" x14ac:dyDescent="0.3">
      <c r="A133" s="28" t="s">
        <v>33</v>
      </c>
      <c r="B133" s="29"/>
      <c r="C133" s="29"/>
      <c r="D133" s="30"/>
      <c r="E133" s="29"/>
      <c r="F133" s="29"/>
      <c r="G133" s="29"/>
      <c r="H133" s="29"/>
    </row>
    <row r="134" spans="1:8" s="31" customFormat="1" ht="15.95" customHeight="1" x14ac:dyDescent="0.3">
      <c r="A134" s="28" t="s">
        <v>34</v>
      </c>
      <c r="B134" s="29"/>
      <c r="C134" s="29"/>
      <c r="D134" s="30"/>
      <c r="E134" s="29"/>
      <c r="F134" s="29"/>
      <c r="G134" s="29"/>
      <c r="H134" s="29"/>
    </row>
    <row r="135" spans="1:8" s="31" customFormat="1" ht="15.95" customHeight="1" x14ac:dyDescent="0.3">
      <c r="A135" s="27" t="s">
        <v>66</v>
      </c>
      <c r="B135" s="25"/>
      <c r="C135" s="25"/>
      <c r="D135" s="25"/>
      <c r="E135" s="25"/>
      <c r="F135" s="25"/>
      <c r="G135" s="25"/>
      <c r="H135" s="25"/>
    </row>
    <row r="136" spans="1:8" s="31" customFormat="1" ht="15.95" customHeight="1" x14ac:dyDescent="0.3">
      <c r="A136" s="28" t="s">
        <v>33</v>
      </c>
      <c r="B136" s="29"/>
      <c r="C136" s="29"/>
      <c r="D136" s="30"/>
      <c r="E136" s="29"/>
      <c r="F136" s="29"/>
      <c r="G136" s="29"/>
      <c r="H136" s="29"/>
    </row>
    <row r="137" spans="1:8" s="31" customFormat="1" ht="15.95" customHeight="1" x14ac:dyDescent="0.3">
      <c r="A137" s="28" t="s">
        <v>34</v>
      </c>
      <c r="B137" s="29"/>
      <c r="C137" s="29"/>
      <c r="D137" s="30"/>
      <c r="E137" s="29"/>
      <c r="F137" s="29"/>
      <c r="G137" s="29"/>
      <c r="H137" s="29"/>
    </row>
    <row r="138" spans="1:8" s="31" customFormat="1" ht="15.95" customHeight="1" x14ac:dyDescent="0.3">
      <c r="A138" s="27" t="s">
        <v>116</v>
      </c>
      <c r="B138" s="25"/>
      <c r="C138" s="25"/>
      <c r="D138" s="26"/>
      <c r="E138" s="25"/>
      <c r="F138" s="25"/>
      <c r="G138" s="25"/>
      <c r="H138" s="25"/>
    </row>
    <row r="139" spans="1:8" s="31" customFormat="1" ht="15.95" customHeight="1" x14ac:dyDescent="0.3">
      <c r="A139" s="3" t="s">
        <v>14</v>
      </c>
      <c r="B139" s="4">
        <f t="shared" ref="B139:H139" si="9">B140+B143+B146+B147+B150</f>
        <v>0</v>
      </c>
      <c r="C139" s="4">
        <f t="shared" si="9"/>
        <v>0</v>
      </c>
      <c r="D139" s="4">
        <f t="shared" si="9"/>
        <v>0</v>
      </c>
      <c r="E139" s="4">
        <f t="shared" si="9"/>
        <v>0</v>
      </c>
      <c r="F139" s="4">
        <f t="shared" si="9"/>
        <v>0</v>
      </c>
      <c r="G139" s="4">
        <f t="shared" si="9"/>
        <v>0</v>
      </c>
      <c r="H139" s="4">
        <f t="shared" si="9"/>
        <v>0</v>
      </c>
    </row>
    <row r="140" spans="1:8" s="31" customFormat="1" ht="15.95" customHeight="1" x14ac:dyDescent="0.3">
      <c r="A140" s="27" t="s">
        <v>67</v>
      </c>
      <c r="B140" s="25"/>
      <c r="C140" s="25"/>
      <c r="D140" s="25"/>
      <c r="E140" s="25"/>
      <c r="F140" s="25"/>
      <c r="G140" s="25"/>
      <c r="H140" s="25"/>
    </row>
    <row r="141" spans="1:8" s="31" customFormat="1" ht="15.95" customHeight="1" x14ac:dyDescent="0.3">
      <c r="A141" s="28" t="s">
        <v>33</v>
      </c>
      <c r="B141" s="29"/>
      <c r="C141" s="29"/>
      <c r="D141" s="29"/>
      <c r="E141" s="32"/>
      <c r="F141" s="29"/>
      <c r="G141" s="29"/>
      <c r="H141" s="29"/>
    </row>
    <row r="142" spans="1:8" s="31" customFormat="1" ht="15.95" customHeight="1" x14ac:dyDescent="0.3">
      <c r="A142" s="28" t="s">
        <v>34</v>
      </c>
      <c r="B142" s="29"/>
      <c r="C142" s="29"/>
      <c r="D142" s="29"/>
      <c r="E142" s="32"/>
      <c r="F142" s="29"/>
      <c r="G142" s="29"/>
      <c r="H142" s="29"/>
    </row>
    <row r="143" spans="1:8" s="31" customFormat="1" ht="15.95" customHeight="1" x14ac:dyDescent="0.3">
      <c r="A143" s="27" t="s">
        <v>68</v>
      </c>
      <c r="B143" s="25"/>
      <c r="C143" s="25"/>
      <c r="D143" s="25"/>
      <c r="E143" s="25"/>
      <c r="F143" s="25"/>
      <c r="G143" s="25"/>
      <c r="H143" s="25"/>
    </row>
    <row r="144" spans="1:8" s="31" customFormat="1" ht="15.95" customHeight="1" x14ac:dyDescent="0.3">
      <c r="A144" s="28" t="s">
        <v>33</v>
      </c>
      <c r="B144" s="29"/>
      <c r="C144" s="29"/>
      <c r="D144" s="29"/>
      <c r="E144" s="32"/>
      <c r="F144" s="29"/>
      <c r="G144" s="29"/>
      <c r="H144" s="29"/>
    </row>
    <row r="145" spans="1:8" s="31" customFormat="1" ht="15.95" customHeight="1" x14ac:dyDescent="0.3">
      <c r="A145" s="28" t="s">
        <v>34</v>
      </c>
      <c r="B145" s="29"/>
      <c r="C145" s="29"/>
      <c r="D145" s="29"/>
      <c r="E145" s="32"/>
      <c r="F145" s="29"/>
      <c r="G145" s="29"/>
      <c r="H145" s="29"/>
    </row>
    <row r="146" spans="1:8" s="31" customFormat="1" ht="15.95" customHeight="1" x14ac:dyDescent="0.3">
      <c r="A146" s="24" t="s">
        <v>117</v>
      </c>
      <c r="B146" s="25"/>
      <c r="C146" s="25"/>
      <c r="D146" s="24"/>
      <c r="E146" s="33"/>
      <c r="F146" s="24"/>
      <c r="G146" s="24"/>
      <c r="H146" s="24"/>
    </row>
    <row r="147" spans="1:8" s="31" customFormat="1" ht="15.95" customHeight="1" x14ac:dyDescent="0.3">
      <c r="A147" s="27" t="s">
        <v>69</v>
      </c>
      <c r="B147" s="25"/>
      <c r="C147" s="25"/>
      <c r="D147" s="25"/>
      <c r="E147" s="25"/>
      <c r="F147" s="25"/>
      <c r="G147" s="25"/>
      <c r="H147" s="25"/>
    </row>
    <row r="148" spans="1:8" s="31" customFormat="1" ht="15.95" customHeight="1" x14ac:dyDescent="0.3">
      <c r="A148" s="28" t="s">
        <v>33</v>
      </c>
      <c r="B148" s="29"/>
      <c r="C148" s="29"/>
      <c r="D148" s="29"/>
      <c r="E148" s="32"/>
      <c r="F148" s="29"/>
      <c r="G148" s="29"/>
      <c r="H148" s="29"/>
    </row>
    <row r="149" spans="1:8" s="31" customFormat="1" ht="15.95" customHeight="1" x14ac:dyDescent="0.3">
      <c r="A149" s="28" t="s">
        <v>34</v>
      </c>
      <c r="B149" s="29"/>
      <c r="C149" s="29"/>
      <c r="D149" s="29"/>
      <c r="E149" s="32"/>
      <c r="F149" s="29"/>
      <c r="G149" s="29"/>
      <c r="H149" s="29"/>
    </row>
    <row r="150" spans="1:8" s="31" customFormat="1" ht="15.95" customHeight="1" x14ac:dyDescent="0.3">
      <c r="A150" s="27" t="s">
        <v>70</v>
      </c>
      <c r="B150" s="25"/>
      <c r="C150" s="25"/>
      <c r="D150" s="25"/>
      <c r="E150" s="25"/>
      <c r="F150" s="25"/>
      <c r="G150" s="25"/>
      <c r="H150" s="25"/>
    </row>
    <row r="151" spans="1:8" s="31" customFormat="1" ht="15.95" customHeight="1" x14ac:dyDescent="0.3">
      <c r="A151" s="28" t="s">
        <v>33</v>
      </c>
      <c r="B151" s="29"/>
      <c r="C151" s="29"/>
      <c r="D151" s="29"/>
      <c r="E151" s="32"/>
      <c r="F151" s="29"/>
      <c r="G151" s="29"/>
      <c r="H151" s="29"/>
    </row>
    <row r="152" spans="1:8" s="31" customFormat="1" ht="15.95" customHeight="1" x14ac:dyDescent="0.3">
      <c r="A152" s="28" t="s">
        <v>34</v>
      </c>
      <c r="B152" s="29"/>
      <c r="C152" s="29"/>
      <c r="D152" s="29"/>
      <c r="E152" s="32"/>
      <c r="F152" s="29"/>
      <c r="G152" s="29"/>
      <c r="H152" s="29"/>
    </row>
    <row r="153" spans="1:8" s="31" customFormat="1" ht="15.95" customHeight="1" x14ac:dyDescent="0.3">
      <c r="A153" s="3" t="s">
        <v>15</v>
      </c>
      <c r="B153" s="4">
        <f t="shared" ref="B153:H153" si="10">B154+B157+B158+B161+B164</f>
        <v>0</v>
      </c>
      <c r="C153" s="4">
        <f t="shared" si="10"/>
        <v>0</v>
      </c>
      <c r="D153" s="4">
        <f t="shared" si="10"/>
        <v>0</v>
      </c>
      <c r="E153" s="4">
        <f t="shared" si="10"/>
        <v>0</v>
      </c>
      <c r="F153" s="4">
        <f t="shared" si="10"/>
        <v>0</v>
      </c>
      <c r="G153" s="4">
        <f t="shared" si="10"/>
        <v>0</v>
      </c>
      <c r="H153" s="4">
        <f t="shared" si="10"/>
        <v>0</v>
      </c>
    </row>
    <row r="154" spans="1:8" s="31" customFormat="1" ht="15.95" customHeight="1" x14ac:dyDescent="0.3">
      <c r="A154" s="27" t="s">
        <v>71</v>
      </c>
      <c r="B154" s="25"/>
      <c r="C154" s="25"/>
      <c r="D154" s="25"/>
      <c r="E154" s="25"/>
      <c r="F154" s="25"/>
      <c r="G154" s="25"/>
      <c r="H154" s="25"/>
    </row>
    <row r="155" spans="1:8" s="31" customFormat="1" ht="15.95" customHeight="1" x14ac:dyDescent="0.3">
      <c r="A155" s="28" t="s">
        <v>33</v>
      </c>
      <c r="B155" s="29"/>
      <c r="C155" s="29"/>
      <c r="D155" s="30"/>
      <c r="E155" s="29"/>
      <c r="F155" s="29"/>
      <c r="G155" s="29"/>
      <c r="H155" s="29"/>
    </row>
    <row r="156" spans="1:8" s="31" customFormat="1" ht="15.95" customHeight="1" x14ac:dyDescent="0.3">
      <c r="A156" s="28" t="s">
        <v>34</v>
      </c>
      <c r="B156" s="29"/>
      <c r="C156" s="29"/>
      <c r="D156" s="30"/>
      <c r="E156" s="29"/>
      <c r="F156" s="29"/>
      <c r="G156" s="29"/>
      <c r="H156" s="29"/>
    </row>
    <row r="157" spans="1:8" s="31" customFormat="1" ht="15.95" customHeight="1" x14ac:dyDescent="0.3">
      <c r="A157" s="24" t="s">
        <v>118</v>
      </c>
      <c r="B157" s="25"/>
      <c r="C157" s="25"/>
      <c r="E157" s="24"/>
      <c r="F157" s="24"/>
      <c r="G157" s="24"/>
      <c r="H157" s="24"/>
    </row>
    <row r="158" spans="1:8" s="31" customFormat="1" ht="15.95" customHeight="1" x14ac:dyDescent="0.3">
      <c r="A158" s="27" t="s">
        <v>72</v>
      </c>
      <c r="B158" s="25"/>
      <c r="C158" s="25"/>
      <c r="D158" s="25"/>
      <c r="E158" s="25"/>
      <c r="F158" s="25"/>
      <c r="G158" s="25"/>
      <c r="H158" s="25"/>
    </row>
    <row r="159" spans="1:8" s="31" customFormat="1" ht="15.95" customHeight="1" x14ac:dyDescent="0.3">
      <c r="A159" s="28" t="s">
        <v>33</v>
      </c>
      <c r="B159" s="29"/>
      <c r="C159" s="29"/>
      <c r="D159" s="30"/>
      <c r="E159" s="29"/>
      <c r="F159" s="29"/>
      <c r="G159" s="29"/>
      <c r="H159" s="29"/>
    </row>
    <row r="160" spans="1:8" s="31" customFormat="1" ht="15.95" customHeight="1" x14ac:dyDescent="0.3">
      <c r="A160" s="28" t="s">
        <v>34</v>
      </c>
      <c r="B160" s="29"/>
      <c r="C160" s="29"/>
      <c r="D160" s="30"/>
      <c r="E160" s="29"/>
      <c r="F160" s="29"/>
      <c r="G160" s="29"/>
      <c r="H160" s="29"/>
    </row>
    <row r="161" spans="1:8" s="31" customFormat="1" ht="15.95" customHeight="1" x14ac:dyDescent="0.3">
      <c r="A161" s="27" t="s">
        <v>73</v>
      </c>
      <c r="B161" s="25"/>
      <c r="C161" s="25"/>
      <c r="D161" s="25"/>
      <c r="E161" s="25"/>
      <c r="F161" s="25"/>
      <c r="G161" s="25"/>
      <c r="H161" s="25"/>
    </row>
    <row r="162" spans="1:8" s="31" customFormat="1" ht="15.95" customHeight="1" x14ac:dyDescent="0.3">
      <c r="A162" s="28" t="s">
        <v>33</v>
      </c>
      <c r="B162" s="29"/>
      <c r="C162" s="29"/>
      <c r="D162" s="30"/>
      <c r="E162" s="29"/>
      <c r="F162" s="29"/>
      <c r="G162" s="29"/>
      <c r="H162" s="29"/>
    </row>
    <row r="163" spans="1:8" s="31" customFormat="1" ht="15.95" customHeight="1" x14ac:dyDescent="0.3">
      <c r="A163" s="28" t="s">
        <v>34</v>
      </c>
      <c r="B163" s="29"/>
      <c r="C163" s="29"/>
      <c r="D163" s="30"/>
      <c r="E163" s="29"/>
      <c r="F163" s="29"/>
      <c r="G163" s="29"/>
      <c r="H163" s="29"/>
    </row>
    <row r="164" spans="1:8" s="31" customFormat="1" ht="15.95" customHeight="1" x14ac:dyDescent="0.3">
      <c r="A164" s="24" t="s">
        <v>119</v>
      </c>
      <c r="B164" s="25"/>
      <c r="C164" s="25"/>
      <c r="E164" s="24"/>
      <c r="F164" s="24"/>
      <c r="G164" s="24"/>
      <c r="H164" s="24"/>
    </row>
    <row r="165" spans="1:8" s="31" customFormat="1" ht="15.95" customHeight="1" x14ac:dyDescent="0.3">
      <c r="A165" s="3" t="s">
        <v>16</v>
      </c>
      <c r="B165" s="4">
        <f t="shared" ref="B165:H165" si="11">B166+B167+B168+B171</f>
        <v>0</v>
      </c>
      <c r="C165" s="4">
        <f t="shared" si="11"/>
        <v>0</v>
      </c>
      <c r="D165" s="4">
        <f t="shared" si="11"/>
        <v>0</v>
      </c>
      <c r="E165" s="4">
        <f t="shared" si="11"/>
        <v>0</v>
      </c>
      <c r="F165" s="4">
        <f t="shared" si="11"/>
        <v>0</v>
      </c>
      <c r="G165" s="4">
        <f t="shared" si="11"/>
        <v>0</v>
      </c>
      <c r="H165" s="4">
        <f t="shared" si="11"/>
        <v>0</v>
      </c>
    </row>
    <row r="166" spans="1:8" s="31" customFormat="1" ht="15.95" customHeight="1" x14ac:dyDescent="0.3">
      <c r="A166" s="27" t="s">
        <v>120</v>
      </c>
      <c r="B166" s="25"/>
      <c r="C166" s="25"/>
      <c r="D166" s="26"/>
      <c r="E166" s="25"/>
      <c r="F166" s="25"/>
      <c r="G166" s="25"/>
      <c r="H166" s="25"/>
    </row>
    <row r="167" spans="1:8" s="31" customFormat="1" ht="15.95" customHeight="1" x14ac:dyDescent="0.3">
      <c r="A167" s="27" t="s">
        <v>121</v>
      </c>
      <c r="B167" s="25"/>
      <c r="C167" s="25"/>
      <c r="D167" s="26"/>
      <c r="E167" s="25"/>
      <c r="F167" s="25"/>
      <c r="G167" s="25"/>
      <c r="H167" s="25"/>
    </row>
    <row r="168" spans="1:8" s="31" customFormat="1" ht="15.95" customHeight="1" x14ac:dyDescent="0.3">
      <c r="A168" s="27" t="s">
        <v>74</v>
      </c>
      <c r="B168" s="25"/>
      <c r="C168" s="25"/>
      <c r="D168" s="25"/>
      <c r="E168" s="25"/>
      <c r="F168" s="25"/>
      <c r="G168" s="25"/>
      <c r="H168" s="25"/>
    </row>
    <row r="169" spans="1:8" s="31" customFormat="1" ht="15.95" customHeight="1" x14ac:dyDescent="0.3">
      <c r="A169" s="28" t="s">
        <v>33</v>
      </c>
      <c r="B169" s="29"/>
      <c r="C169" s="29"/>
      <c r="D169" s="30"/>
      <c r="E169" s="29"/>
      <c r="F169" s="29"/>
      <c r="G169" s="29"/>
      <c r="H169" s="29"/>
    </row>
    <row r="170" spans="1:8" s="31" customFormat="1" ht="15.95" customHeight="1" x14ac:dyDescent="0.3">
      <c r="A170" s="28" t="s">
        <v>34</v>
      </c>
      <c r="B170" s="29"/>
      <c r="C170" s="29"/>
      <c r="D170" s="30"/>
      <c r="E170" s="29"/>
      <c r="F170" s="29"/>
      <c r="G170" s="29"/>
      <c r="H170" s="29"/>
    </row>
    <row r="171" spans="1:8" s="31" customFormat="1" ht="15.95" customHeight="1" x14ac:dyDescent="0.3">
      <c r="A171" s="27" t="s">
        <v>75</v>
      </c>
      <c r="B171" s="25"/>
      <c r="C171" s="25"/>
      <c r="D171" s="25"/>
      <c r="E171" s="25"/>
      <c r="F171" s="25"/>
      <c r="G171" s="25"/>
      <c r="H171" s="25"/>
    </row>
    <row r="172" spans="1:8" s="31" customFormat="1" ht="15.95" customHeight="1" x14ac:dyDescent="0.3">
      <c r="A172" s="28" t="s">
        <v>33</v>
      </c>
      <c r="B172" s="29"/>
      <c r="C172" s="29"/>
      <c r="D172" s="34"/>
      <c r="E172" s="29"/>
      <c r="F172" s="29"/>
      <c r="G172" s="29"/>
      <c r="H172" s="29"/>
    </row>
    <row r="173" spans="1:8" s="31" customFormat="1" ht="15.95" customHeight="1" x14ac:dyDescent="0.3">
      <c r="A173" s="28" t="s">
        <v>34</v>
      </c>
      <c r="B173" s="29"/>
      <c r="C173" s="29"/>
      <c r="D173" s="34"/>
      <c r="E173" s="29"/>
      <c r="F173" s="29"/>
      <c r="G173" s="29"/>
      <c r="H173" s="29"/>
    </row>
    <row r="174" spans="1:8" s="31" customFormat="1" ht="15.95" customHeight="1" x14ac:dyDescent="0.3">
      <c r="A174" s="3" t="s">
        <v>17</v>
      </c>
      <c r="B174" s="4">
        <f t="shared" ref="B174:H174" si="12">B175+B176+B177+B178+B181+B182</f>
        <v>0</v>
      </c>
      <c r="C174" s="4">
        <f t="shared" si="12"/>
        <v>0</v>
      </c>
      <c r="D174" s="4">
        <f t="shared" si="12"/>
        <v>0</v>
      </c>
      <c r="E174" s="4">
        <f t="shared" si="12"/>
        <v>0</v>
      </c>
      <c r="F174" s="4">
        <f t="shared" si="12"/>
        <v>0</v>
      </c>
      <c r="G174" s="4">
        <f t="shared" si="12"/>
        <v>0</v>
      </c>
      <c r="H174" s="4">
        <f t="shared" si="12"/>
        <v>0</v>
      </c>
    </row>
    <row r="175" spans="1:8" s="31" customFormat="1" ht="15.95" customHeight="1" x14ac:dyDescent="0.3">
      <c r="A175" s="35" t="s">
        <v>76</v>
      </c>
      <c r="B175" s="25"/>
      <c r="C175" s="25"/>
      <c r="D175" s="26"/>
      <c r="E175" s="25"/>
      <c r="F175" s="25"/>
      <c r="G175" s="25"/>
      <c r="H175" s="25"/>
    </row>
    <row r="176" spans="1:8" s="31" customFormat="1" ht="15.95" customHeight="1" x14ac:dyDescent="0.3">
      <c r="A176" s="35" t="s">
        <v>77</v>
      </c>
      <c r="B176" s="25"/>
      <c r="C176" s="25"/>
      <c r="D176" s="26"/>
      <c r="E176" s="25"/>
      <c r="F176" s="25"/>
      <c r="G176" s="25"/>
      <c r="H176" s="25"/>
    </row>
    <row r="177" spans="1:8" s="31" customFormat="1" ht="15.95" customHeight="1" x14ac:dyDescent="0.3">
      <c r="A177" s="35" t="s">
        <v>78</v>
      </c>
      <c r="B177" s="25"/>
      <c r="C177" s="25"/>
      <c r="D177" s="26"/>
      <c r="E177" s="25"/>
      <c r="F177" s="25"/>
      <c r="G177" s="25"/>
      <c r="H177" s="25"/>
    </row>
    <row r="178" spans="1:8" s="31" customFormat="1" ht="15.95" customHeight="1" x14ac:dyDescent="0.3">
      <c r="A178" s="36" t="s">
        <v>79</v>
      </c>
      <c r="B178" s="25"/>
      <c r="C178" s="25"/>
      <c r="D178" s="25"/>
      <c r="E178" s="25"/>
      <c r="F178" s="25"/>
      <c r="G178" s="25"/>
      <c r="H178" s="25"/>
    </row>
    <row r="179" spans="1:8" s="31" customFormat="1" ht="15.95" customHeight="1" x14ac:dyDescent="0.3">
      <c r="A179" s="28" t="s">
        <v>33</v>
      </c>
      <c r="B179" s="29"/>
      <c r="C179" s="29"/>
      <c r="D179" s="30"/>
      <c r="E179" s="29"/>
      <c r="F179" s="29"/>
      <c r="G179" s="29"/>
      <c r="H179" s="29"/>
    </row>
    <row r="180" spans="1:8" s="31" customFormat="1" ht="15.95" customHeight="1" x14ac:dyDescent="0.3">
      <c r="A180" s="28" t="s">
        <v>34</v>
      </c>
      <c r="B180" s="29"/>
      <c r="C180" s="29"/>
      <c r="D180" s="30"/>
      <c r="E180" s="29"/>
      <c r="F180" s="29"/>
      <c r="G180" s="29"/>
      <c r="H180" s="29"/>
    </row>
    <row r="181" spans="1:8" s="31" customFormat="1" ht="15.95" customHeight="1" x14ac:dyDescent="0.3">
      <c r="A181" s="35" t="s">
        <v>80</v>
      </c>
      <c r="B181" s="25"/>
      <c r="C181" s="25"/>
      <c r="D181" s="26"/>
      <c r="E181" s="25"/>
      <c r="F181" s="25"/>
      <c r="G181" s="25"/>
      <c r="H181" s="25"/>
    </row>
    <row r="182" spans="1:8" s="31" customFormat="1" ht="15.95" customHeight="1" x14ac:dyDescent="0.3">
      <c r="A182" s="36" t="s">
        <v>81</v>
      </c>
      <c r="B182" s="25"/>
      <c r="C182" s="25"/>
      <c r="D182" s="25"/>
      <c r="E182" s="25"/>
      <c r="F182" s="25"/>
      <c r="G182" s="25"/>
      <c r="H182" s="25"/>
    </row>
    <row r="183" spans="1:8" s="31" customFormat="1" ht="15.95" customHeight="1" x14ac:dyDescent="0.3">
      <c r="A183" s="28" t="s">
        <v>33</v>
      </c>
      <c r="B183" s="29"/>
      <c r="C183" s="29"/>
      <c r="D183" s="30"/>
      <c r="E183" s="29"/>
      <c r="F183" s="29"/>
      <c r="G183" s="29"/>
      <c r="H183" s="29"/>
    </row>
    <row r="184" spans="1:8" s="31" customFormat="1" ht="15.95" customHeight="1" x14ac:dyDescent="0.3">
      <c r="A184" s="28" t="s">
        <v>34</v>
      </c>
      <c r="B184" s="29"/>
      <c r="C184" s="29"/>
      <c r="D184" s="30"/>
      <c r="E184" s="29"/>
      <c r="F184" s="29"/>
      <c r="G184" s="29"/>
      <c r="H184" s="29"/>
    </row>
    <row r="185" spans="1:8" s="31" customFormat="1" ht="15.95" customHeight="1" x14ac:dyDescent="0.3">
      <c r="A185" s="3" t="s">
        <v>18</v>
      </c>
      <c r="B185" s="4">
        <f t="shared" ref="B185:H185" si="13">SUM(B186:B191)</f>
        <v>0</v>
      </c>
      <c r="C185" s="4">
        <f t="shared" si="13"/>
        <v>0</v>
      </c>
      <c r="D185" s="13">
        <f t="shared" si="13"/>
        <v>0</v>
      </c>
      <c r="E185" s="13">
        <f t="shared" si="13"/>
        <v>0</v>
      </c>
      <c r="F185" s="13">
        <f t="shared" si="13"/>
        <v>0</v>
      </c>
      <c r="G185" s="13">
        <f t="shared" si="13"/>
        <v>0</v>
      </c>
      <c r="H185" s="13">
        <f t="shared" si="13"/>
        <v>0</v>
      </c>
    </row>
    <row r="186" spans="1:8" s="31" customFormat="1" ht="15.95" customHeight="1" x14ac:dyDescent="0.3">
      <c r="A186" s="35" t="s">
        <v>122</v>
      </c>
      <c r="B186" s="25"/>
      <c r="C186" s="25"/>
      <c r="E186" s="24"/>
      <c r="F186" s="24"/>
      <c r="G186" s="24"/>
      <c r="H186" s="24"/>
    </row>
    <row r="187" spans="1:8" s="31" customFormat="1" ht="15.95" customHeight="1" x14ac:dyDescent="0.3">
      <c r="A187" s="36" t="s">
        <v>123</v>
      </c>
      <c r="B187" s="25"/>
      <c r="C187" s="25"/>
      <c r="E187" s="24"/>
      <c r="F187" s="24"/>
      <c r="G187" s="24"/>
      <c r="H187" s="24"/>
    </row>
    <row r="188" spans="1:8" s="31" customFormat="1" ht="15.95" customHeight="1" x14ac:dyDescent="0.3">
      <c r="A188" s="35" t="s">
        <v>124</v>
      </c>
      <c r="B188" s="25"/>
      <c r="C188" s="25"/>
      <c r="E188" s="24"/>
      <c r="F188" s="24"/>
      <c r="G188" s="24"/>
      <c r="H188" s="24"/>
    </row>
    <row r="189" spans="1:8" s="31" customFormat="1" ht="15.95" customHeight="1" x14ac:dyDescent="0.3">
      <c r="A189" s="35" t="s">
        <v>125</v>
      </c>
      <c r="B189" s="25"/>
      <c r="C189" s="25"/>
      <c r="E189" s="24"/>
      <c r="F189" s="24"/>
      <c r="G189" s="24"/>
      <c r="H189" s="24"/>
    </row>
    <row r="190" spans="1:8" s="31" customFormat="1" ht="15.95" customHeight="1" x14ac:dyDescent="0.3">
      <c r="A190" s="35" t="s">
        <v>126</v>
      </c>
      <c r="B190" s="25"/>
      <c r="C190" s="25"/>
      <c r="E190" s="24"/>
      <c r="F190" s="24"/>
      <c r="G190" s="24"/>
      <c r="H190" s="24"/>
    </row>
    <row r="191" spans="1:8" s="31" customFormat="1" ht="15.95" customHeight="1" x14ac:dyDescent="0.3">
      <c r="A191" s="35" t="s">
        <v>127</v>
      </c>
      <c r="B191" s="25"/>
      <c r="C191" s="25"/>
      <c r="E191" s="24"/>
      <c r="F191" s="24"/>
      <c r="G191" s="24"/>
      <c r="H191" s="24"/>
    </row>
    <row r="192" spans="1:8" s="31" customFormat="1" ht="15.95" customHeight="1" x14ac:dyDescent="0.3">
      <c r="A192" s="3" t="s">
        <v>19</v>
      </c>
      <c r="B192" s="4">
        <f t="shared" ref="B192:H192" si="14">B193+B194+B195+B198+B201+B202+B203+B204+B205+B208</f>
        <v>0</v>
      </c>
      <c r="C192" s="4">
        <f t="shared" si="14"/>
        <v>0</v>
      </c>
      <c r="D192" s="4">
        <f t="shared" si="14"/>
        <v>0</v>
      </c>
      <c r="E192" s="4">
        <f t="shared" si="14"/>
        <v>0</v>
      </c>
      <c r="F192" s="4">
        <f t="shared" si="14"/>
        <v>0</v>
      </c>
      <c r="G192" s="4">
        <f t="shared" si="14"/>
        <v>0</v>
      </c>
      <c r="H192" s="4">
        <f t="shared" si="14"/>
        <v>0</v>
      </c>
    </row>
    <row r="193" spans="1:8" s="31" customFormat="1" ht="15.95" customHeight="1" x14ac:dyDescent="0.3">
      <c r="A193" s="24" t="s">
        <v>128</v>
      </c>
      <c r="B193" s="25"/>
      <c r="C193" s="25"/>
      <c r="E193" s="24"/>
      <c r="F193" s="24"/>
      <c r="G193" s="24"/>
      <c r="H193" s="24"/>
    </row>
    <row r="194" spans="1:8" s="31" customFormat="1" ht="15.95" customHeight="1" x14ac:dyDescent="0.3">
      <c r="A194" s="24" t="s">
        <v>129</v>
      </c>
      <c r="B194" s="25"/>
      <c r="C194" s="25"/>
      <c r="E194" s="24"/>
      <c r="F194" s="24"/>
      <c r="G194" s="24"/>
      <c r="H194" s="24"/>
    </row>
    <row r="195" spans="1:8" s="31" customFormat="1" ht="15.95" customHeight="1" x14ac:dyDescent="0.3">
      <c r="A195" s="27" t="s">
        <v>82</v>
      </c>
      <c r="B195" s="25"/>
      <c r="C195" s="25"/>
      <c r="D195" s="25"/>
      <c r="E195" s="25"/>
      <c r="F195" s="25"/>
      <c r="G195" s="25"/>
      <c r="H195" s="25"/>
    </row>
    <row r="196" spans="1:8" s="31" customFormat="1" ht="15.95" customHeight="1" x14ac:dyDescent="0.3">
      <c r="A196" s="28" t="s">
        <v>33</v>
      </c>
      <c r="B196" s="29"/>
      <c r="C196" s="29"/>
      <c r="D196" s="30"/>
      <c r="E196" s="29"/>
      <c r="F196" s="29"/>
      <c r="G196" s="29"/>
      <c r="H196" s="29"/>
    </row>
    <row r="197" spans="1:8" s="31" customFormat="1" ht="15.95" customHeight="1" x14ac:dyDescent="0.3">
      <c r="A197" s="28" t="s">
        <v>34</v>
      </c>
      <c r="B197" s="29"/>
      <c r="C197" s="29"/>
      <c r="D197" s="30"/>
      <c r="E197" s="29"/>
      <c r="F197" s="29"/>
      <c r="G197" s="29"/>
      <c r="H197" s="29"/>
    </row>
    <row r="198" spans="1:8" s="31" customFormat="1" ht="15.95" customHeight="1" x14ac:dyDescent="0.3">
      <c r="A198" s="27" t="s">
        <v>83</v>
      </c>
      <c r="B198" s="25"/>
      <c r="C198" s="25"/>
      <c r="D198" s="25"/>
      <c r="E198" s="25"/>
      <c r="F198" s="25"/>
      <c r="G198" s="25"/>
      <c r="H198" s="25"/>
    </row>
    <row r="199" spans="1:8" s="31" customFormat="1" ht="15.95" customHeight="1" x14ac:dyDescent="0.3">
      <c r="A199" s="28" t="s">
        <v>33</v>
      </c>
      <c r="B199" s="29"/>
      <c r="C199" s="29"/>
      <c r="D199" s="30"/>
      <c r="E199" s="29"/>
      <c r="F199" s="29"/>
      <c r="G199" s="29"/>
      <c r="H199" s="29"/>
    </row>
    <row r="200" spans="1:8" s="31" customFormat="1" ht="15.95" customHeight="1" x14ac:dyDescent="0.3">
      <c r="A200" s="28" t="s">
        <v>34</v>
      </c>
      <c r="B200" s="29"/>
      <c r="C200" s="29"/>
      <c r="D200" s="30"/>
      <c r="E200" s="29"/>
      <c r="F200" s="29"/>
      <c r="G200" s="29"/>
      <c r="H200" s="29"/>
    </row>
    <row r="201" spans="1:8" s="31" customFormat="1" ht="15.95" customHeight="1" x14ac:dyDescent="0.3">
      <c r="A201" s="27" t="s">
        <v>130</v>
      </c>
      <c r="B201" s="25"/>
      <c r="C201" s="25"/>
      <c r="E201" s="24"/>
      <c r="F201" s="24"/>
      <c r="G201" s="24"/>
      <c r="H201" s="24"/>
    </row>
    <row r="202" spans="1:8" s="31" customFormat="1" ht="15.95" customHeight="1" x14ac:dyDescent="0.3">
      <c r="A202" s="27" t="s">
        <v>131</v>
      </c>
      <c r="B202" s="25"/>
      <c r="C202" s="25"/>
      <c r="E202" s="24"/>
      <c r="F202" s="24"/>
      <c r="G202" s="24"/>
      <c r="H202" s="24"/>
    </row>
    <row r="203" spans="1:8" s="31" customFormat="1" ht="15.95" customHeight="1" x14ac:dyDescent="0.3">
      <c r="A203" s="24" t="s">
        <v>132</v>
      </c>
      <c r="B203" s="25"/>
      <c r="C203" s="25"/>
      <c r="E203" s="24"/>
      <c r="F203" s="24"/>
      <c r="G203" s="24"/>
      <c r="H203" s="24"/>
    </row>
    <row r="204" spans="1:8" s="31" customFormat="1" ht="15.95" customHeight="1" x14ac:dyDescent="0.3">
      <c r="A204" s="24" t="s">
        <v>133</v>
      </c>
      <c r="B204" s="25"/>
      <c r="C204" s="25"/>
      <c r="E204" s="24"/>
      <c r="F204" s="24"/>
      <c r="G204" s="24"/>
      <c r="H204" s="24"/>
    </row>
    <row r="205" spans="1:8" s="31" customFormat="1" ht="15.95" customHeight="1" x14ac:dyDescent="0.3">
      <c r="A205" s="27" t="s">
        <v>84</v>
      </c>
      <c r="B205" s="25"/>
      <c r="C205" s="25"/>
      <c r="D205" s="25"/>
      <c r="E205" s="25"/>
      <c r="F205" s="25"/>
      <c r="G205" s="25"/>
      <c r="H205" s="25"/>
    </row>
    <row r="206" spans="1:8" s="31" customFormat="1" ht="15.95" customHeight="1" x14ac:dyDescent="0.3">
      <c r="A206" s="28" t="s">
        <v>33</v>
      </c>
      <c r="B206" s="29"/>
      <c r="C206" s="29"/>
      <c r="D206" s="30"/>
      <c r="E206" s="29"/>
      <c r="F206" s="29"/>
      <c r="G206" s="29"/>
      <c r="H206" s="29"/>
    </row>
    <row r="207" spans="1:8" s="31" customFormat="1" ht="15.95" customHeight="1" x14ac:dyDescent="0.3">
      <c r="A207" s="28" t="s">
        <v>34</v>
      </c>
      <c r="B207" s="29"/>
      <c r="C207" s="29"/>
      <c r="D207" s="30"/>
      <c r="E207" s="29"/>
      <c r="F207" s="29"/>
      <c r="G207" s="29"/>
      <c r="H207" s="29"/>
    </row>
    <row r="208" spans="1:8" s="31" customFormat="1" ht="15.95" customHeight="1" x14ac:dyDescent="0.3">
      <c r="A208" s="27" t="s">
        <v>85</v>
      </c>
      <c r="B208" s="25"/>
      <c r="C208" s="25"/>
      <c r="D208" s="25"/>
      <c r="E208" s="25"/>
      <c r="F208" s="25"/>
      <c r="G208" s="25"/>
      <c r="H208" s="25"/>
    </row>
    <row r="209" spans="1:8" s="31" customFormat="1" ht="15.95" customHeight="1" x14ac:dyDescent="0.3">
      <c r="A209" s="28" t="s">
        <v>33</v>
      </c>
      <c r="B209" s="29"/>
      <c r="C209" s="29"/>
      <c r="D209" s="30"/>
      <c r="E209" s="29"/>
      <c r="F209" s="29"/>
      <c r="G209" s="29"/>
      <c r="H209" s="29"/>
    </row>
    <row r="210" spans="1:8" s="31" customFormat="1" ht="15.95" customHeight="1" x14ac:dyDescent="0.3">
      <c r="A210" s="28" t="s">
        <v>34</v>
      </c>
      <c r="B210" s="29"/>
      <c r="C210" s="29"/>
      <c r="D210" s="30"/>
      <c r="E210" s="29"/>
      <c r="F210" s="29"/>
      <c r="G210" s="29"/>
      <c r="H210" s="29"/>
    </row>
    <row r="211" spans="1:8" s="31" customFormat="1" ht="15.95" customHeight="1" x14ac:dyDescent="0.3">
      <c r="A211" s="3" t="s">
        <v>20</v>
      </c>
      <c r="B211" s="4">
        <f t="shared" ref="B211:H211" si="15">B212+B215+B218+B221+B222+B223</f>
        <v>0</v>
      </c>
      <c r="C211" s="4">
        <f t="shared" si="15"/>
        <v>0</v>
      </c>
      <c r="D211" s="4">
        <f t="shared" si="15"/>
        <v>0</v>
      </c>
      <c r="E211" s="4">
        <f t="shared" si="15"/>
        <v>0</v>
      </c>
      <c r="F211" s="4">
        <f t="shared" si="15"/>
        <v>0</v>
      </c>
      <c r="G211" s="4">
        <f t="shared" si="15"/>
        <v>0</v>
      </c>
      <c r="H211" s="4">
        <f t="shared" si="15"/>
        <v>0</v>
      </c>
    </row>
    <row r="212" spans="1:8" s="31" customFormat="1" ht="15.95" customHeight="1" x14ac:dyDescent="0.3">
      <c r="A212" s="27" t="s">
        <v>86</v>
      </c>
      <c r="B212" s="25"/>
      <c r="C212" s="25"/>
      <c r="D212" s="25"/>
      <c r="E212" s="25"/>
      <c r="F212" s="25"/>
      <c r="G212" s="25"/>
      <c r="H212" s="25"/>
    </row>
    <row r="213" spans="1:8" s="31" customFormat="1" ht="15.95" customHeight="1" x14ac:dyDescent="0.3">
      <c r="A213" s="28" t="s">
        <v>33</v>
      </c>
      <c r="B213" s="29"/>
      <c r="C213" s="29"/>
      <c r="D213" s="30"/>
      <c r="E213" s="29"/>
      <c r="F213" s="29"/>
      <c r="G213" s="29"/>
      <c r="H213" s="29"/>
    </row>
    <row r="214" spans="1:8" s="31" customFormat="1" ht="15.95" customHeight="1" x14ac:dyDescent="0.3">
      <c r="A214" s="28" t="s">
        <v>34</v>
      </c>
      <c r="B214" s="29"/>
      <c r="C214" s="29"/>
      <c r="D214" s="30"/>
      <c r="E214" s="29"/>
      <c r="F214" s="29"/>
      <c r="G214" s="29"/>
      <c r="H214" s="29"/>
    </row>
    <row r="215" spans="1:8" s="31" customFormat="1" ht="15.95" customHeight="1" x14ac:dyDescent="0.3">
      <c r="A215" s="27" t="s">
        <v>87</v>
      </c>
      <c r="B215" s="25"/>
      <c r="C215" s="25"/>
      <c r="D215" s="25"/>
      <c r="E215" s="25"/>
      <c r="F215" s="25"/>
      <c r="G215" s="25"/>
      <c r="H215" s="25"/>
    </row>
    <row r="216" spans="1:8" s="31" customFormat="1" ht="15.95" customHeight="1" x14ac:dyDescent="0.3">
      <c r="A216" s="28" t="s">
        <v>33</v>
      </c>
      <c r="B216" s="29"/>
      <c r="C216" s="29"/>
      <c r="D216" s="30"/>
      <c r="E216" s="29"/>
      <c r="F216" s="29"/>
      <c r="G216" s="29"/>
      <c r="H216" s="29"/>
    </row>
    <row r="217" spans="1:8" s="31" customFormat="1" ht="15.95" customHeight="1" x14ac:dyDescent="0.3">
      <c r="A217" s="28" t="s">
        <v>34</v>
      </c>
      <c r="B217" s="29"/>
      <c r="C217" s="29"/>
      <c r="D217" s="30"/>
      <c r="E217" s="29"/>
      <c r="F217" s="29"/>
      <c r="G217" s="29"/>
      <c r="H217" s="29"/>
    </row>
    <row r="218" spans="1:8" s="31" customFormat="1" ht="15.95" customHeight="1" x14ac:dyDescent="0.3">
      <c r="A218" s="27" t="s">
        <v>88</v>
      </c>
      <c r="B218" s="25"/>
      <c r="C218" s="25"/>
      <c r="D218" s="25"/>
      <c r="E218" s="25"/>
      <c r="F218" s="25"/>
      <c r="G218" s="25"/>
      <c r="H218" s="25"/>
    </row>
    <row r="219" spans="1:8" s="31" customFormat="1" ht="15.95" customHeight="1" x14ac:dyDescent="0.3">
      <c r="A219" s="28" t="s">
        <v>33</v>
      </c>
      <c r="B219" s="29"/>
      <c r="C219" s="29"/>
      <c r="D219" s="30"/>
      <c r="E219" s="29"/>
      <c r="F219" s="29"/>
      <c r="G219" s="29"/>
      <c r="H219" s="29"/>
    </row>
    <row r="220" spans="1:8" s="31" customFormat="1" ht="15.95" customHeight="1" x14ac:dyDescent="0.3">
      <c r="A220" s="28" t="s">
        <v>34</v>
      </c>
      <c r="B220" s="29"/>
      <c r="C220" s="29"/>
      <c r="D220" s="30"/>
      <c r="E220" s="29"/>
      <c r="F220" s="29"/>
      <c r="G220" s="29"/>
      <c r="H220" s="29"/>
    </row>
    <row r="221" spans="1:8" s="31" customFormat="1" ht="15.95" customHeight="1" x14ac:dyDescent="0.3">
      <c r="A221" s="27" t="s">
        <v>134</v>
      </c>
      <c r="B221" s="25"/>
      <c r="C221" s="25"/>
      <c r="D221" s="26"/>
      <c r="E221" s="25"/>
      <c r="F221" s="25"/>
      <c r="G221" s="25"/>
      <c r="H221" s="25"/>
    </row>
    <row r="222" spans="1:8" s="31" customFormat="1" ht="15.95" customHeight="1" x14ac:dyDescent="0.3">
      <c r="A222" s="27" t="s">
        <v>135</v>
      </c>
      <c r="B222" s="25"/>
      <c r="C222" s="25"/>
      <c r="D222" s="25"/>
      <c r="E222" s="25"/>
      <c r="F222" s="25"/>
      <c r="G222" s="25"/>
      <c r="H222" s="25"/>
    </row>
    <row r="223" spans="1:8" s="31" customFormat="1" ht="15.95" customHeight="1" x14ac:dyDescent="0.3">
      <c r="A223" s="27" t="s">
        <v>136</v>
      </c>
      <c r="B223" s="25"/>
      <c r="C223" s="25"/>
      <c r="D223" s="26"/>
      <c r="E223" s="25"/>
      <c r="F223" s="25"/>
      <c r="G223" s="25"/>
      <c r="H223" s="25"/>
    </row>
    <row r="224" spans="1:8" s="31" customFormat="1" ht="15.95" customHeight="1" x14ac:dyDescent="0.3">
      <c r="A224" s="3" t="s">
        <v>21</v>
      </c>
      <c r="B224" s="4">
        <f t="shared" ref="B224:H224" si="16">B225+B226+B227+B228+B229+B230</f>
        <v>0</v>
      </c>
      <c r="C224" s="4">
        <f t="shared" si="16"/>
        <v>0</v>
      </c>
      <c r="D224" s="4">
        <f t="shared" si="16"/>
        <v>0</v>
      </c>
      <c r="E224" s="4">
        <f t="shared" si="16"/>
        <v>0</v>
      </c>
      <c r="F224" s="4">
        <f t="shared" si="16"/>
        <v>0</v>
      </c>
      <c r="G224" s="4">
        <f t="shared" si="16"/>
        <v>0</v>
      </c>
      <c r="H224" s="4">
        <f t="shared" si="16"/>
        <v>0</v>
      </c>
    </row>
    <row r="225" spans="1:8" s="31" customFormat="1" ht="15.95" customHeight="1" x14ac:dyDescent="0.3">
      <c r="A225" s="27" t="s">
        <v>137</v>
      </c>
      <c r="B225" s="25"/>
      <c r="C225" s="25"/>
      <c r="E225" s="24"/>
      <c r="F225" s="24"/>
      <c r="G225" s="24"/>
      <c r="H225" s="24"/>
    </row>
    <row r="226" spans="1:8" s="31" customFormat="1" ht="15.95" customHeight="1" x14ac:dyDescent="0.3">
      <c r="A226" s="27" t="s">
        <v>138</v>
      </c>
      <c r="B226" s="25"/>
      <c r="C226" s="25"/>
      <c r="E226" s="24"/>
      <c r="F226" s="24"/>
      <c r="G226" s="24"/>
      <c r="H226" s="24"/>
    </row>
    <row r="227" spans="1:8" s="31" customFormat="1" ht="15.95" customHeight="1" x14ac:dyDescent="0.3">
      <c r="A227" s="24" t="s">
        <v>139</v>
      </c>
      <c r="B227" s="25"/>
      <c r="C227" s="25"/>
      <c r="E227" s="24"/>
      <c r="F227" s="24"/>
      <c r="G227" s="24"/>
      <c r="H227" s="24"/>
    </row>
    <row r="228" spans="1:8" s="31" customFormat="1" ht="15.95" customHeight="1" x14ac:dyDescent="0.3">
      <c r="A228" s="27" t="s">
        <v>140</v>
      </c>
      <c r="B228" s="25"/>
      <c r="C228" s="25"/>
      <c r="E228" s="24"/>
      <c r="F228" s="24"/>
      <c r="G228" s="24"/>
      <c r="H228" s="24"/>
    </row>
    <row r="229" spans="1:8" s="31" customFormat="1" ht="15.95" customHeight="1" x14ac:dyDescent="0.3">
      <c r="A229" s="27" t="s">
        <v>141</v>
      </c>
      <c r="B229" s="25"/>
      <c r="C229" s="25"/>
      <c r="E229" s="24"/>
      <c r="F229" s="24"/>
      <c r="G229" s="24"/>
      <c r="H229" s="24"/>
    </row>
    <row r="230" spans="1:8" s="31" customFormat="1" ht="15.95" customHeight="1" x14ac:dyDescent="0.3">
      <c r="A230" s="27" t="s">
        <v>89</v>
      </c>
      <c r="B230" s="25"/>
      <c r="C230" s="25"/>
      <c r="D230" s="25"/>
      <c r="E230" s="25"/>
      <c r="F230" s="25"/>
      <c r="G230" s="25"/>
      <c r="H230" s="25"/>
    </row>
    <row r="231" spans="1:8" s="31" customFormat="1" ht="15.95" customHeight="1" x14ac:dyDescent="0.3">
      <c r="A231" s="28" t="s">
        <v>33</v>
      </c>
      <c r="B231" s="29"/>
      <c r="C231" s="29"/>
      <c r="D231" s="30"/>
      <c r="E231" s="29"/>
      <c r="F231" s="29"/>
      <c r="G231" s="29"/>
      <c r="H231" s="29"/>
    </row>
    <row r="232" spans="1:8" s="31" customFormat="1" ht="15.95" customHeight="1" x14ac:dyDescent="0.3">
      <c r="A232" s="28" t="s">
        <v>34</v>
      </c>
      <c r="B232" s="29"/>
      <c r="C232" s="29"/>
      <c r="D232" s="30"/>
      <c r="E232" s="29"/>
      <c r="F232" s="29"/>
      <c r="G232" s="29"/>
      <c r="H232" s="29"/>
    </row>
    <row r="233" spans="1:8" s="31" customFormat="1" ht="15.95" customHeight="1" x14ac:dyDescent="0.3">
      <c r="A233" s="3" t="s">
        <v>22</v>
      </c>
      <c r="B233" s="4">
        <v>0</v>
      </c>
      <c r="C233" s="4">
        <v>0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</row>
    <row r="234" spans="1:8" s="31" customFormat="1" ht="15.95" customHeight="1" x14ac:dyDescent="0.3">
      <c r="A234" s="3" t="s">
        <v>23</v>
      </c>
      <c r="B234" s="4">
        <f t="shared" ref="B234:H234" si="17">B235+B238+B241+B244+B245</f>
        <v>0</v>
      </c>
      <c r="C234" s="4">
        <f t="shared" si="17"/>
        <v>0</v>
      </c>
      <c r="D234" s="4">
        <f t="shared" si="17"/>
        <v>0</v>
      </c>
      <c r="E234" s="4">
        <f t="shared" si="17"/>
        <v>0</v>
      </c>
      <c r="F234" s="4">
        <f t="shared" si="17"/>
        <v>0</v>
      </c>
      <c r="G234" s="4">
        <f t="shared" si="17"/>
        <v>0</v>
      </c>
      <c r="H234" s="4">
        <f t="shared" si="17"/>
        <v>0</v>
      </c>
    </row>
    <row r="235" spans="1:8" s="31" customFormat="1" ht="15.95" customHeight="1" x14ac:dyDescent="0.3">
      <c r="A235" s="27" t="s">
        <v>90</v>
      </c>
      <c r="B235" s="25"/>
      <c r="C235" s="25"/>
      <c r="D235" s="25"/>
      <c r="E235" s="25"/>
      <c r="F235" s="25"/>
      <c r="G235" s="25"/>
      <c r="H235" s="25"/>
    </row>
    <row r="236" spans="1:8" s="31" customFormat="1" ht="15.95" customHeight="1" x14ac:dyDescent="0.3">
      <c r="A236" s="28" t="s">
        <v>33</v>
      </c>
      <c r="B236" s="29"/>
      <c r="C236" s="29"/>
      <c r="D236" s="30"/>
      <c r="E236" s="29"/>
      <c r="F236" s="29"/>
      <c r="G236" s="29"/>
      <c r="H236" s="29"/>
    </row>
    <row r="237" spans="1:8" s="31" customFormat="1" ht="15.95" customHeight="1" x14ac:dyDescent="0.3">
      <c r="A237" s="28" t="s">
        <v>34</v>
      </c>
      <c r="B237" s="29"/>
      <c r="C237" s="29"/>
      <c r="D237" s="30"/>
      <c r="E237" s="29"/>
      <c r="F237" s="29"/>
      <c r="G237" s="29"/>
      <c r="H237" s="29"/>
    </row>
    <row r="238" spans="1:8" s="31" customFormat="1" ht="15.95" customHeight="1" x14ac:dyDescent="0.3">
      <c r="A238" s="27" t="s">
        <v>91</v>
      </c>
      <c r="B238" s="25"/>
      <c r="C238" s="25"/>
      <c r="D238" s="25"/>
      <c r="E238" s="25"/>
      <c r="F238" s="25"/>
      <c r="G238" s="25"/>
      <c r="H238" s="25"/>
    </row>
    <row r="239" spans="1:8" s="31" customFormat="1" ht="15.95" customHeight="1" x14ac:dyDescent="0.3">
      <c r="A239" s="28" t="s">
        <v>33</v>
      </c>
      <c r="B239" s="29"/>
      <c r="C239" s="29"/>
      <c r="D239" s="30"/>
      <c r="E239" s="29"/>
      <c r="F239" s="29"/>
      <c r="G239" s="29"/>
      <c r="H239" s="29"/>
    </row>
    <row r="240" spans="1:8" s="31" customFormat="1" ht="15.95" customHeight="1" x14ac:dyDescent="0.3">
      <c r="A240" s="28" t="s">
        <v>34</v>
      </c>
      <c r="B240" s="29"/>
      <c r="C240" s="29"/>
      <c r="D240" s="30"/>
      <c r="E240" s="29"/>
      <c r="F240" s="29"/>
      <c r="G240" s="29"/>
      <c r="H240" s="29"/>
    </row>
    <row r="241" spans="1:8" s="31" customFormat="1" ht="15.95" customHeight="1" x14ac:dyDescent="0.3">
      <c r="A241" s="27" t="s">
        <v>92</v>
      </c>
      <c r="B241" s="25"/>
      <c r="C241" s="25"/>
      <c r="D241" s="25"/>
      <c r="E241" s="25"/>
      <c r="F241" s="25"/>
      <c r="G241" s="25"/>
      <c r="H241" s="25"/>
    </row>
    <row r="242" spans="1:8" s="31" customFormat="1" ht="15.95" customHeight="1" x14ac:dyDescent="0.3">
      <c r="A242" s="28" t="s">
        <v>33</v>
      </c>
      <c r="B242" s="29"/>
      <c r="C242" s="29"/>
      <c r="D242" s="30"/>
      <c r="E242" s="29"/>
      <c r="F242" s="29"/>
      <c r="G242" s="29"/>
      <c r="H242" s="29"/>
    </row>
    <row r="243" spans="1:8" s="31" customFormat="1" ht="15.95" customHeight="1" x14ac:dyDescent="0.3">
      <c r="A243" s="28" t="s">
        <v>34</v>
      </c>
      <c r="B243" s="29"/>
      <c r="C243" s="29"/>
      <c r="D243" s="30"/>
      <c r="E243" s="29"/>
      <c r="F243" s="29"/>
      <c r="G243" s="29"/>
      <c r="H243" s="29"/>
    </row>
    <row r="244" spans="1:8" s="31" customFormat="1" ht="15.95" customHeight="1" x14ac:dyDescent="0.3">
      <c r="A244" s="27" t="s">
        <v>142</v>
      </c>
      <c r="B244" s="25"/>
      <c r="C244" s="25"/>
      <c r="E244" s="24"/>
      <c r="F244" s="24"/>
      <c r="G244" s="24"/>
      <c r="H244" s="24"/>
    </row>
    <row r="245" spans="1:8" s="31" customFormat="1" ht="15.95" customHeight="1" x14ac:dyDescent="0.3">
      <c r="A245" s="27" t="s">
        <v>143</v>
      </c>
      <c r="B245" s="25"/>
      <c r="C245" s="25"/>
      <c r="E245" s="24"/>
      <c r="F245" s="24"/>
      <c r="G245" s="24"/>
      <c r="H245" s="24"/>
    </row>
    <row r="246" spans="1:8" s="31" customFormat="1" ht="15.95" customHeight="1" x14ac:dyDescent="0.3">
      <c r="A246" s="3" t="s">
        <v>24</v>
      </c>
      <c r="B246" s="4">
        <v>0</v>
      </c>
      <c r="C246" s="4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</row>
    <row r="247" spans="1:8" s="31" customFormat="1" ht="19.5" customHeight="1" x14ac:dyDescent="0.3">
      <c r="A247" s="17" t="s">
        <v>29</v>
      </c>
      <c r="B247" s="18">
        <f t="shared" ref="B247:H247" si="18">B6+B15+B30+B44+B59+B72+B94+B111+B121+B122+B139+B153+B165+B174+B185+B192+B211+B224+B233+B234+B246</f>
        <v>0</v>
      </c>
      <c r="C247" s="18">
        <f t="shared" si="18"/>
        <v>0</v>
      </c>
      <c r="D247" s="19">
        <f t="shared" si="18"/>
        <v>0</v>
      </c>
      <c r="E247" s="19">
        <f t="shared" si="18"/>
        <v>0</v>
      </c>
      <c r="F247" s="20">
        <f t="shared" si="18"/>
        <v>0</v>
      </c>
      <c r="G247" s="20">
        <f t="shared" si="18"/>
        <v>0</v>
      </c>
      <c r="H247" s="20">
        <f t="shared" si="18"/>
        <v>0</v>
      </c>
    </row>
    <row r="248" spans="1:8" s="31" customFormat="1" ht="15.95" customHeight="1" x14ac:dyDescent="0.3"/>
    <row r="249" spans="1:8" s="31" customFormat="1" ht="15.95" customHeight="1" x14ac:dyDescent="0.3">
      <c r="A249" s="37" t="s">
        <v>31</v>
      </c>
    </row>
    <row r="250" spans="1:8" ht="14.1" customHeight="1" x14ac:dyDescent="0.2"/>
  </sheetData>
  <mergeCells count="6">
    <mergeCell ref="A3:A5"/>
    <mergeCell ref="B3:H3"/>
    <mergeCell ref="B4:B5"/>
    <mergeCell ref="C4:C5"/>
    <mergeCell ref="D4:D5"/>
    <mergeCell ref="E4:H4"/>
  </mergeCells>
  <printOptions horizontalCentered="1"/>
  <pageMargins left="0.51181102362204722" right="0.51181102362204722" top="0.35433070866141736" bottom="0.55118110236220474" header="0.31496062992125984" footer="0.31496062992125984"/>
  <pageSetup paperSize="9" scale="73" orientation="portrait" r:id="rId1"/>
  <headerFooter>
    <oddFooter>Strona &amp;P</oddFooter>
  </headerFooter>
  <rowBreaks count="3" manualBreakCount="3">
    <brk id="71" max="16383" man="1"/>
    <brk id="138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 półrocze 2022 r.</vt:lpstr>
      <vt:lpstr>II półrocze 2022 r.</vt:lpstr>
      <vt:lpstr>'I półrocze 2022 r.'!Tytuły_wydruku</vt:lpstr>
      <vt:lpstr>'II półrocze 2022 r.'!Tytuły_wydruku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kamila.dunaj</dc:creator>
  <cp:lastModifiedBy>Białecka Ptrycja</cp:lastModifiedBy>
  <cp:lastPrinted>2022-08-10T11:35:20Z</cp:lastPrinted>
  <dcterms:created xsi:type="dcterms:W3CDTF">2016-08-01T11:25:34Z</dcterms:created>
  <dcterms:modified xsi:type="dcterms:W3CDTF">2022-08-11T06:41:02Z</dcterms:modified>
</cp:coreProperties>
</file>