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T24" i="1" l="1"/>
  <c r="AT23" i="1"/>
  <c r="AT22" i="1"/>
  <c r="AT21" i="1"/>
  <c r="AT20" i="1"/>
  <c r="AT17" i="1"/>
  <c r="AT16" i="1"/>
  <c r="AT15" i="1"/>
  <c r="AT14" i="1"/>
  <c r="AT13" i="1"/>
  <c r="AS23" i="1" l="1"/>
  <c r="AS21" i="1"/>
  <c r="AS16" i="1"/>
  <c r="AS14" i="1"/>
  <c r="AS13" i="1"/>
  <c r="AS24" i="1" l="1"/>
  <c r="AS22" i="1"/>
  <c r="AS20" i="1"/>
  <c r="AS17" i="1"/>
  <c r="AS15" i="1"/>
  <c r="AR23" i="1" l="1"/>
  <c r="AR22" i="1"/>
  <c r="AR16" i="1"/>
  <c r="AR15" i="1"/>
  <c r="AR24" i="1" l="1"/>
  <c r="AR21" i="1"/>
  <c r="AR20" i="1"/>
  <c r="AR17" i="1"/>
  <c r="AR14" i="1"/>
  <c r="AR13" i="1"/>
  <c r="AQ24" i="1" l="1"/>
  <c r="AQ23" i="1"/>
  <c r="AQ22" i="1"/>
  <c r="AQ21" i="1"/>
  <c r="AQ20" i="1"/>
  <c r="AQ17" i="1"/>
  <c r="AQ16" i="1"/>
  <c r="AQ15" i="1"/>
  <c r="AQ14" i="1"/>
  <c r="AQ13" i="1"/>
  <c r="AP23" i="1" l="1"/>
  <c r="AP22" i="1"/>
  <c r="AP21" i="1"/>
  <c r="AP13" i="1"/>
  <c r="AP24" i="1" l="1"/>
  <c r="AP20" i="1"/>
  <c r="AP17" i="1"/>
  <c r="AP16" i="1"/>
  <c r="AP15" i="1"/>
  <c r="AP14" i="1"/>
  <c r="AO24" i="1" l="1"/>
  <c r="AO23" i="1"/>
  <c r="AO22" i="1"/>
  <c r="AO21" i="1"/>
  <c r="AO20" i="1"/>
  <c r="AO17" i="1"/>
  <c r="AO16" i="1"/>
  <c r="AO15" i="1"/>
  <c r="AO14" i="1"/>
  <c r="AO13" i="1"/>
  <c r="AN23" i="1" l="1"/>
  <c r="AN22" i="1"/>
  <c r="AN16" i="1"/>
  <c r="AN15" i="1"/>
  <c r="AN24" i="1" l="1"/>
  <c r="AN21" i="1"/>
  <c r="AN20" i="1"/>
  <c r="AN17" i="1"/>
  <c r="AN14" i="1"/>
  <c r="AN13" i="1"/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<sst xmlns="http://schemas.openxmlformats.org/spreadsheetml/2006/main" count="17" uniqueCount="12">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</sst>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0" fontId="0" fillId="2" borderId="0" xfId="0" applyFill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28"/>
  <sheetViews>
    <sheetView tabSelected="1" topLeftCell="R1" workbookViewId="0">
      <selection activeCell="AQ32" sqref="AQ32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46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  <c r="AS2" s="6">
        <v>45413</v>
      </c>
      <c r="AT2" s="7">
        <v>45444</v>
      </c>
    </row>
    <row r="3" spans="2:46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  <c r="AT3" s="8"/>
    </row>
    <row r="4" spans="2:46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  <c r="AS4" s="1">
        <v>100.49084531042506</v>
      </c>
      <c r="AT4" s="9">
        <v>101.30459077870634</v>
      </c>
    </row>
    <row r="5" spans="2:46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  <c r="AS5" s="1">
        <v>99.925933978118053</v>
      </c>
      <c r="AT5" s="9">
        <v>100.87425960189243</v>
      </c>
    </row>
    <row r="6" spans="2:4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9"/>
    </row>
    <row r="7" spans="2:46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1">
        <v>99.0598227821325</v>
      </c>
      <c r="AN7" s="1">
        <v>99.643713348924109</v>
      </c>
      <c r="AO7" s="1">
        <v>99.303476625307155</v>
      </c>
      <c r="AP7" s="1">
        <v>100.40431340266092</v>
      </c>
      <c r="AQ7" s="1">
        <v>101.16728168004418</v>
      </c>
      <c r="AR7" s="1">
        <v>100.96103674802862</v>
      </c>
      <c r="AS7" s="1">
        <v>100.20838964427156</v>
      </c>
      <c r="AT7" s="9">
        <v>101.08942519029938</v>
      </c>
    </row>
    <row r="8" spans="2:46" x14ac:dyDescent="0.25">
      <c r="C8" s="1"/>
      <c r="D8" s="1"/>
      <c r="L8" s="1"/>
      <c r="O8" s="1"/>
      <c r="P8" s="1"/>
      <c r="Q8" s="1"/>
      <c r="R8" s="1"/>
      <c r="S8" s="1"/>
      <c r="Y8" s="1"/>
    </row>
    <row r="9" spans="2:46" x14ac:dyDescent="0.25">
      <c r="C9" s="1"/>
    </row>
    <row r="10" spans="2:46" x14ac:dyDescent="0.25">
      <c r="B10" s="3" t="s">
        <v>3</v>
      </c>
    </row>
    <row r="11" spans="2:46" x14ac:dyDescent="0.25">
      <c r="R11" s="4"/>
    </row>
    <row r="12" spans="2:46" x14ac:dyDescent="0.25">
      <c r="B12" s="2" t="s">
        <v>4</v>
      </c>
      <c r="L12" s="4"/>
      <c r="P12" s="4"/>
      <c r="Q12" s="4"/>
      <c r="R12" s="4"/>
      <c r="S12" s="4"/>
      <c r="Y12" s="4"/>
    </row>
    <row r="13" spans="2:46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 t="shared" ref="AJ13:AN13" si="0">0/16</f>
        <v>0</v>
      </c>
      <c r="AK13" s="4">
        <f t="shared" si="0"/>
        <v>0</v>
      </c>
      <c r="AL13" s="4">
        <f t="shared" si="0"/>
        <v>0</v>
      </c>
      <c r="AM13" s="4">
        <f t="shared" si="0"/>
        <v>0</v>
      </c>
      <c r="AN13" s="4">
        <f t="shared" si="0"/>
        <v>0</v>
      </c>
      <c r="AO13" s="4">
        <f>0/15</f>
        <v>0</v>
      </c>
      <c r="AP13" s="4">
        <f>0/15</f>
        <v>0</v>
      </c>
      <c r="AQ13" s="4">
        <f>0/16</f>
        <v>0</v>
      </c>
      <c r="AR13" s="4">
        <f>0/16</f>
        <v>0</v>
      </c>
      <c r="AS13" s="4">
        <f>0/16</f>
        <v>0</v>
      </c>
      <c r="AT13" s="4">
        <f>1/15</f>
        <v>6.6666666666666666E-2</v>
      </c>
    </row>
    <row r="14" spans="2:46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  <c r="AN14" s="4">
        <f>2/16</f>
        <v>0.125</v>
      </c>
      <c r="AO14" s="4">
        <f>2/15</f>
        <v>0.13333333333333333</v>
      </c>
      <c r="AP14" s="4">
        <f>2/15</f>
        <v>0.13333333333333333</v>
      </c>
      <c r="AQ14" s="4">
        <f>5/16</f>
        <v>0.3125</v>
      </c>
      <c r="AR14" s="4">
        <f>5/16</f>
        <v>0.3125</v>
      </c>
      <c r="AS14" s="4">
        <f>4/16</f>
        <v>0.25</v>
      </c>
      <c r="AT14" s="4">
        <f>2/15</f>
        <v>0.13333333333333333</v>
      </c>
    </row>
    <row r="15" spans="2:46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  <c r="AN15" s="4">
        <f>9/16</f>
        <v>0.5625</v>
      </c>
      <c r="AO15" s="4">
        <f>9/15</f>
        <v>0.6</v>
      </c>
      <c r="AP15" s="4">
        <f>9/15</f>
        <v>0.6</v>
      </c>
      <c r="AQ15" s="4">
        <f>10/16</f>
        <v>0.625</v>
      </c>
      <c r="AR15" s="4">
        <f>11/16</f>
        <v>0.6875</v>
      </c>
      <c r="AS15" s="4">
        <f>11/16</f>
        <v>0.6875</v>
      </c>
      <c r="AT15" s="4">
        <f>12/15</f>
        <v>0.8</v>
      </c>
    </row>
    <row r="16" spans="2:46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1">0/16</f>
        <v>0</v>
      </c>
      <c r="J16" s="4">
        <f t="shared" si="1"/>
        <v>0</v>
      </c>
      <c r="K16" s="4">
        <f t="shared" si="1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2">0/16</f>
        <v>0</v>
      </c>
      <c r="AH16" s="4">
        <f t="shared" si="2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  <c r="AN16" s="4">
        <f>5/16</f>
        <v>0.3125</v>
      </c>
      <c r="AO16" s="4">
        <f>4/15</f>
        <v>0.26666666666666666</v>
      </c>
      <c r="AP16" s="4">
        <f>4/15</f>
        <v>0.26666666666666666</v>
      </c>
      <c r="AQ16" s="4">
        <f>1/16</f>
        <v>6.25E-2</v>
      </c>
      <c r="AR16" s="4">
        <f>0/16</f>
        <v>0</v>
      </c>
      <c r="AS16" s="4">
        <f>1/16</f>
        <v>6.25E-2</v>
      </c>
      <c r="AT16" s="4">
        <f>0/15</f>
        <v>0</v>
      </c>
    </row>
    <row r="17" spans="2:46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2"/>
        <v>0</v>
      </c>
      <c r="AH17" s="4">
        <f t="shared" si="2"/>
        <v>0</v>
      </c>
      <c r="AI17" s="4">
        <f>0/15</f>
        <v>0</v>
      </c>
      <c r="AJ17" s="4">
        <f t="shared" ref="AJ17:AN17" si="3">0/16</f>
        <v>0</v>
      </c>
      <c r="AK17" s="4">
        <f t="shared" si="3"/>
        <v>0</v>
      </c>
      <c r="AL17" s="4">
        <f t="shared" si="3"/>
        <v>0</v>
      </c>
      <c r="AM17" s="4">
        <f t="shared" si="3"/>
        <v>0</v>
      </c>
      <c r="AN17" s="4">
        <f t="shared" si="3"/>
        <v>0</v>
      </c>
      <c r="AO17" s="4">
        <f>0/15</f>
        <v>0</v>
      </c>
      <c r="AP17" s="4">
        <f>0/15</f>
        <v>0</v>
      </c>
      <c r="AQ17" s="4">
        <f>0/16</f>
        <v>0</v>
      </c>
      <c r="AR17" s="4">
        <f>0/16</f>
        <v>0</v>
      </c>
      <c r="AS17" s="4">
        <f>0/16</f>
        <v>0</v>
      </c>
      <c r="AT17" s="4">
        <f>0/15</f>
        <v>0</v>
      </c>
    </row>
    <row r="18" spans="2:46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4">0/16</f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5">0/16</f>
        <v>0</v>
      </c>
      <c r="AH20" s="4">
        <f t="shared" si="5"/>
        <v>0</v>
      </c>
      <c r="AI20" s="4">
        <f>0/15</f>
        <v>0</v>
      </c>
      <c r="AJ20" s="4">
        <f t="shared" ref="AJ20:AN20" si="6">0/16</f>
        <v>0</v>
      </c>
      <c r="AK20" s="4">
        <f t="shared" si="6"/>
        <v>0</v>
      </c>
      <c r="AL20" s="4">
        <f t="shared" si="6"/>
        <v>0</v>
      </c>
      <c r="AM20" s="4">
        <f t="shared" si="6"/>
        <v>0</v>
      </c>
      <c r="AN20" s="4">
        <f t="shared" si="6"/>
        <v>0</v>
      </c>
      <c r="AO20" s="4">
        <f>0/15</f>
        <v>0</v>
      </c>
      <c r="AP20" s="4">
        <f>0/15</f>
        <v>0</v>
      </c>
      <c r="AQ20" s="4">
        <f t="shared" ref="AQ20:AS21" si="7">0/16</f>
        <v>0</v>
      </c>
      <c r="AR20" s="4">
        <f t="shared" si="7"/>
        <v>0</v>
      </c>
      <c r="AS20" s="4">
        <f t="shared" si="7"/>
        <v>0</v>
      </c>
      <c r="AT20" s="4">
        <f>0/15</f>
        <v>0</v>
      </c>
    </row>
    <row r="21" spans="2:46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5"/>
        <v>0</v>
      </c>
      <c r="AH21" s="4">
        <f t="shared" si="5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  <c r="AN21" s="4">
        <f>3/16</f>
        <v>0.1875</v>
      </c>
      <c r="AO21" s="4">
        <f>3/15</f>
        <v>0.2</v>
      </c>
      <c r="AP21" s="4">
        <f>1/15</f>
        <v>6.6666666666666666E-2</v>
      </c>
      <c r="AQ21" s="4">
        <f t="shared" si="7"/>
        <v>0</v>
      </c>
      <c r="AR21" s="4">
        <f t="shared" si="7"/>
        <v>0</v>
      </c>
      <c r="AS21" s="4">
        <f>1/16</f>
        <v>6.25E-2</v>
      </c>
      <c r="AT21" s="4">
        <f>2/15</f>
        <v>0.13333333333333333</v>
      </c>
    </row>
    <row r="22" spans="2:46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  <c r="AN22" s="4">
        <f>11/16</f>
        <v>0.6875</v>
      </c>
      <c r="AO22" s="4">
        <f>12/15</f>
        <v>0.8</v>
      </c>
      <c r="AP22" s="4">
        <f>11/15</f>
        <v>0.73333333333333328</v>
      </c>
      <c r="AQ22" s="4">
        <f>13/16</f>
        <v>0.8125</v>
      </c>
      <c r="AR22" s="4">
        <f>12/16</f>
        <v>0.75</v>
      </c>
      <c r="AS22" s="4">
        <f>12/16</f>
        <v>0.75</v>
      </c>
      <c r="AT22" s="4">
        <f>10/15</f>
        <v>0.66666666666666663</v>
      </c>
    </row>
    <row r="23" spans="2:46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  <c r="AN23" s="4">
        <f>2/16</f>
        <v>0.125</v>
      </c>
      <c r="AO23" s="4">
        <f>0/15</f>
        <v>0</v>
      </c>
      <c r="AP23" s="4">
        <f>3/15</f>
        <v>0.2</v>
      </c>
      <c r="AQ23" s="4">
        <f>3/16</f>
        <v>0.1875</v>
      </c>
      <c r="AR23" s="4">
        <f>4/16</f>
        <v>0.25</v>
      </c>
      <c r="AS23" s="4">
        <f>3/16</f>
        <v>0.1875</v>
      </c>
      <c r="AT23" s="4">
        <f>3/15</f>
        <v>0.2</v>
      </c>
    </row>
    <row r="24" spans="2:46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8">0/16</f>
        <v>0</v>
      </c>
      <c r="G24" s="4">
        <f t="shared" si="8"/>
        <v>0</v>
      </c>
      <c r="H24" s="4">
        <f t="shared" si="8"/>
        <v>0</v>
      </c>
      <c r="I24" s="4">
        <f t="shared" si="8"/>
        <v>0</v>
      </c>
      <c r="J24" s="4">
        <f t="shared" si="8"/>
        <v>0</v>
      </c>
      <c r="K24" s="4">
        <f t="shared" si="8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  <c r="AN24" s="4">
        <f>0/16</f>
        <v>0</v>
      </c>
      <c r="AO24" s="4">
        <f>0/15</f>
        <v>0</v>
      </c>
      <c r="AP24" s="4">
        <f>0/15</f>
        <v>0</v>
      </c>
      <c r="AQ24" s="4">
        <f>0/16</f>
        <v>0</v>
      </c>
      <c r="AR24" s="4">
        <f>0/16</f>
        <v>0</v>
      </c>
      <c r="AS24" s="4">
        <f>0/16</f>
        <v>0</v>
      </c>
      <c r="AT24" s="4">
        <f>0/15</f>
        <v>0</v>
      </c>
    </row>
    <row r="25" spans="2:46" x14ac:dyDescent="0.25">
      <c r="P25" s="4"/>
      <c r="Q25" s="4"/>
      <c r="R25" s="4"/>
      <c r="S25" s="4"/>
      <c r="Y25" s="4"/>
    </row>
    <row r="26" spans="2:46" x14ac:dyDescent="0.25">
      <c r="P26" s="4"/>
      <c r="R26" s="4"/>
      <c r="S26" s="4"/>
      <c r="Y26" s="4"/>
    </row>
    <row r="27" spans="2:46" x14ac:dyDescent="0.25">
      <c r="R27" s="4"/>
      <c r="S27" s="4"/>
      <c r="Y27" s="4"/>
    </row>
    <row r="28" spans="2:46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2024-06-28T09:15:49Z</dcterms:modified>
</cp:coreProperties>
</file>