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l.wojtaszyk\Desktop\foldery pulpit\wskaźniki\Wskaźniki ZORP na strone\Wykluczeni z rynku\"/>
    </mc:Choice>
  </mc:AlternateContent>
  <bookViews>
    <workbookView xWindow="0" yWindow="0" windowWidth="15360" windowHeight="15720" activeTab="1"/>
  </bookViews>
  <sheets>
    <sheet name="Wykres_27_w_liczbach" sheetId="2" r:id="rId1"/>
    <sheet name="Wykres_27_w_%" sheetId="3" r:id="rId2"/>
    <sheet name="27" sheetId="1" r:id="rId3"/>
  </sheets>
  <calcPr calcId="152511"/>
</workbook>
</file>

<file path=xl/calcChain.xml><?xml version="1.0" encoding="utf-8"?>
<calcChain xmlns="http://schemas.openxmlformats.org/spreadsheetml/2006/main">
  <c r="M17" i="1" l="1"/>
  <c r="M18" i="1"/>
  <c r="M6" i="1"/>
  <c r="M7" i="1"/>
  <c r="M8" i="1"/>
  <c r="M9" i="1"/>
  <c r="M10" i="1"/>
  <c r="M11" i="1"/>
  <c r="M12" i="1"/>
  <c r="M13" i="1"/>
  <c r="M14" i="1"/>
  <c r="M15" i="1"/>
  <c r="M16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</calcChain>
</file>

<file path=xl/sharedStrings.xml><?xml version="1.0" encoding="utf-8"?>
<sst xmlns="http://schemas.openxmlformats.org/spreadsheetml/2006/main" count="23" uniqueCount="13">
  <si>
    <t>woj. zachodniopomorskie</t>
  </si>
  <si>
    <t>Lata</t>
  </si>
  <si>
    <t>Polska</t>
  </si>
  <si>
    <t>Liczba długotrwale bezrobotnych osób ogółem w tys.</t>
  </si>
  <si>
    <t>Liczba długotrwale bezrobotnych 
mężczyzn w tys.</t>
  </si>
  <si>
    <t>Liczba długotrwale bezrobotnych 
kobiet w tys.</t>
  </si>
  <si>
    <t>Liczba długotrwale bezrobotnych 
osób ogółem w tys.</t>
  </si>
  <si>
    <t>27. Liczba bezrobotnych długotrwale (13 miesięcy i dłużej) i jej przeciętna dynamika</t>
  </si>
  <si>
    <t>Źródło: obliczenia własne WUP Szczecin na podstawie danych Bank Danych Lokalnych GUS, dostęp 15.12.2015 r.</t>
  </si>
  <si>
    <t>x</t>
  </si>
  <si>
    <t>Przeciętna dynamika
ogółem w %</t>
  </si>
  <si>
    <t>Przeciętna dynamika
wśród mężczyzn w %</t>
  </si>
  <si>
    <t>Przeciętna dynamika
wśród kobiet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</si>
</sst>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0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800" b="1" i="0" u="none" strike="noStrike" baseline="0"/>
              <a:t>Liczba bezrobotnych długotrwale w woj. zachodniopomorskim</a:t>
            </a:r>
            <a:endParaRPr lang="pl-PL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'27'!$H$2:$H$3</c:f>
              <c:strCache>
                <c:ptCount val="2"/>
                <c:pt idx="0">
                  <c:v>woj. zachodniopomorskie</c:v>
                </c:pt>
                <c:pt idx="1">
                  <c:v>Liczba długotrwale bezrobotnych 
osób ogółem w tys.</c:v>
                </c:pt>
              </c:strCache>
            </c:strRef>
          </c:tx>
          <c:marker>
            <c:symbol val="none"/>
          </c:marker>
          <c:cat>
            <c:numRef>
              <c:f>'27'!$A$4:$A$18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'27'!$H$4:$H$18</c:f>
              <c:numCache>
                <c:formatCode>General</c:formatCode>
                <c:ptCount val="15"/>
                <c:pt idx="0">
                  <c:v>54</c:v>
                </c:pt>
                <c:pt idx="1">
                  <c:v>53</c:v>
                </c:pt>
                <c:pt idx="2">
                  <c:v>88</c:v>
                </c:pt>
                <c:pt idx="3">
                  <c:v>84</c:v>
                </c:pt>
                <c:pt idx="4">
                  <c:v>72</c:v>
                </c:pt>
                <c:pt idx="5">
                  <c:v>67</c:v>
                </c:pt>
                <c:pt idx="6">
                  <c:v>55</c:v>
                </c:pt>
                <c:pt idx="7">
                  <c:v>36</c:v>
                </c:pt>
                <c:pt idx="8">
                  <c:v>18</c:v>
                </c:pt>
                <c:pt idx="9">
                  <c:v>21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25</c:v>
                </c:pt>
                <c:pt idx="14">
                  <c:v>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'27'!$I$2:$I$3</c:f>
              <c:strCache>
                <c:ptCount val="2"/>
                <c:pt idx="0">
                  <c:v>woj. zachodniopomorskie</c:v>
                </c:pt>
                <c:pt idx="1">
                  <c:v>Liczba długotrwale bezrobotnych 
mężczyzn w tys.</c:v>
                </c:pt>
              </c:strCache>
            </c:strRef>
          </c:tx>
          <c:marker>
            <c:symbol val="none"/>
          </c:marker>
          <c:cat>
            <c:numRef>
              <c:f>'27'!$A$4:$A$18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'27'!$I$4:$I$18</c:f>
              <c:numCache>
                <c:formatCode>General</c:formatCode>
                <c:ptCount val="15"/>
                <c:pt idx="0">
                  <c:v>24</c:v>
                </c:pt>
                <c:pt idx="1">
                  <c:v>26</c:v>
                </c:pt>
                <c:pt idx="2">
                  <c:v>49</c:v>
                </c:pt>
                <c:pt idx="3">
                  <c:v>40</c:v>
                </c:pt>
                <c:pt idx="4">
                  <c:v>37</c:v>
                </c:pt>
                <c:pt idx="5">
                  <c:v>32</c:v>
                </c:pt>
                <c:pt idx="6">
                  <c:v>31</c:v>
                </c:pt>
                <c:pt idx="7">
                  <c:v>20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'27'!$J$2:$J$3</c:f>
              <c:strCache>
                <c:ptCount val="2"/>
                <c:pt idx="0">
                  <c:v>woj. zachodniopomorskie</c:v>
                </c:pt>
                <c:pt idx="1">
                  <c:v>Liczba długotrwale bezrobotnych 
kobiet w tys.</c:v>
                </c:pt>
              </c:strCache>
            </c:strRef>
          </c:tx>
          <c:marker>
            <c:symbol val="none"/>
          </c:marker>
          <c:cat>
            <c:numRef>
              <c:f>'27'!$A$4:$A$18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'27'!$J$4:$J$18</c:f>
              <c:numCache>
                <c:formatCode>General</c:formatCode>
                <c:ptCount val="15"/>
                <c:pt idx="0">
                  <c:v>29</c:v>
                </c:pt>
                <c:pt idx="1">
                  <c:v>27</c:v>
                </c:pt>
                <c:pt idx="2">
                  <c:v>40</c:v>
                </c:pt>
                <c:pt idx="3">
                  <c:v>44</c:v>
                </c:pt>
                <c:pt idx="4">
                  <c:v>35</c:v>
                </c:pt>
                <c:pt idx="5">
                  <c:v>35</c:v>
                </c:pt>
                <c:pt idx="6">
                  <c:v>25</c:v>
                </c:pt>
                <c:pt idx="7">
                  <c:v>17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958720"/>
        <c:axId val="305959280"/>
      </c:lineChart>
      <c:catAx>
        <c:axId val="3059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5959280"/>
        <c:crosses val="autoZero"/>
        <c:auto val="1"/>
        <c:lblAlgn val="ctr"/>
        <c:lblOffset val="100"/>
        <c:noMultiLvlLbl val="0"/>
      </c:catAx>
      <c:valAx>
        <c:axId val="305959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05958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800" b="1" i="0" u="none" strike="noStrike" baseline="0"/>
              <a:t>Przeciętna dynamika osób bezrobotnych długotrwale w woj. zachodniopomorskim </a:t>
            </a:r>
            <a:endParaRPr lang="pl-PL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'27'!$K$3</c:f>
              <c:strCache>
                <c:ptCount val="1"/>
                <c:pt idx="0">
                  <c:v>Przeciętna dynamika
ogółem w %</c:v>
                </c:pt>
              </c:strCache>
            </c:strRef>
          </c:tx>
          <c:marker>
            <c:symbol val="none"/>
          </c:marker>
          <c:cat>
            <c:numRef>
              <c:f>'27'!$A$5:$A$18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'27'!$K$5:$K$18</c:f>
              <c:numCache>
                <c:formatCode>0.0</c:formatCode>
                <c:ptCount val="14"/>
                <c:pt idx="0">
                  <c:v>98.148148148148152</c:v>
                </c:pt>
                <c:pt idx="1">
                  <c:v>166.03773584905662</c:v>
                </c:pt>
                <c:pt idx="2">
                  <c:v>95.454545454545453</c:v>
                </c:pt>
                <c:pt idx="3">
                  <c:v>85.714285714285708</c:v>
                </c:pt>
                <c:pt idx="4">
                  <c:v>93.055555555555557</c:v>
                </c:pt>
                <c:pt idx="5">
                  <c:v>82.089552238805979</c:v>
                </c:pt>
                <c:pt idx="6">
                  <c:v>65.454545454545453</c:v>
                </c:pt>
                <c:pt idx="7">
                  <c:v>50</c:v>
                </c:pt>
                <c:pt idx="8">
                  <c:v>116.66666666666667</c:v>
                </c:pt>
                <c:pt idx="9">
                  <c:v>119.04761904761905</c:v>
                </c:pt>
                <c:pt idx="10">
                  <c:v>104</c:v>
                </c:pt>
                <c:pt idx="11">
                  <c:v>103.84615384615385</c:v>
                </c:pt>
                <c:pt idx="12">
                  <c:v>92.592592592592595</c:v>
                </c:pt>
                <c:pt idx="13">
                  <c:v>72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'27'!$L$3</c:f>
              <c:strCache>
                <c:ptCount val="1"/>
                <c:pt idx="0">
                  <c:v>Przeciętna dynamika
wśród mężczyzn w %</c:v>
                </c:pt>
              </c:strCache>
            </c:strRef>
          </c:tx>
          <c:marker>
            <c:symbol val="none"/>
          </c:marker>
          <c:cat>
            <c:numRef>
              <c:f>'27'!$A$5:$A$18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'27'!$L$5:$L$18</c:f>
              <c:numCache>
                <c:formatCode>0.0</c:formatCode>
                <c:ptCount val="14"/>
                <c:pt idx="0">
                  <c:v>108.33333333333333</c:v>
                </c:pt>
                <c:pt idx="1">
                  <c:v>188.46153846153845</c:v>
                </c:pt>
                <c:pt idx="2">
                  <c:v>81.632653061224488</c:v>
                </c:pt>
                <c:pt idx="3">
                  <c:v>92.5</c:v>
                </c:pt>
                <c:pt idx="4">
                  <c:v>86.486486486486484</c:v>
                </c:pt>
                <c:pt idx="5">
                  <c:v>96.875</c:v>
                </c:pt>
                <c:pt idx="6">
                  <c:v>64.516129032258064</c:v>
                </c:pt>
                <c:pt idx="7">
                  <c:v>40</c:v>
                </c:pt>
                <c:pt idx="8">
                  <c:v>125</c:v>
                </c:pt>
                <c:pt idx="9">
                  <c:v>150</c:v>
                </c:pt>
                <c:pt idx="10">
                  <c:v>106.66666666666667</c:v>
                </c:pt>
                <c:pt idx="11">
                  <c:v>100</c:v>
                </c:pt>
                <c:pt idx="12">
                  <c:v>100</c:v>
                </c:pt>
                <c:pt idx="13">
                  <c:v>75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'27'!$M$3</c:f>
              <c:strCache>
                <c:ptCount val="1"/>
                <c:pt idx="0">
                  <c:v>Przeciętna dynamika
wśród kobiet w %</c:v>
                </c:pt>
              </c:strCache>
            </c:strRef>
          </c:tx>
          <c:marker>
            <c:symbol val="none"/>
          </c:marker>
          <c:cat>
            <c:numRef>
              <c:f>'27'!$A$5:$A$18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'27'!$M$5:$M$18</c:f>
              <c:numCache>
                <c:formatCode>0\.0</c:formatCode>
                <c:ptCount val="14"/>
                <c:pt idx="0">
                  <c:v>93.103448275862064</c:v>
                </c:pt>
                <c:pt idx="1">
                  <c:v>148.14814814814815</c:v>
                </c:pt>
                <c:pt idx="2">
                  <c:v>110.00000000000001</c:v>
                </c:pt>
                <c:pt idx="3">
                  <c:v>79.545454545454547</c:v>
                </c:pt>
                <c:pt idx="4">
                  <c:v>100</c:v>
                </c:pt>
                <c:pt idx="5">
                  <c:v>71.428571428571431</c:v>
                </c:pt>
                <c:pt idx="6">
                  <c:v>68</c:v>
                </c:pt>
                <c:pt idx="7">
                  <c:v>58.82352941176471</c:v>
                </c:pt>
                <c:pt idx="8">
                  <c:v>110.00000000000001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81.818181818181827</c:v>
                </c:pt>
                <c:pt idx="13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93200"/>
        <c:axId val="308493760"/>
      </c:lineChart>
      <c:catAx>
        <c:axId val="30849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8493760"/>
        <c:crosses val="autoZero"/>
        <c:auto val="1"/>
        <c:lblAlgn val="ctr"/>
        <c:lblOffset val="100"/>
        <c:noMultiLvlLbl val="0"/>
      </c:catAx>
      <c:valAx>
        <c:axId val="30849376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3084932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l-P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>
      <selection activeCell="G34" sqref="G34"/>
    </sheetView>
  </sheetViews>
  <sheetFormatPr defaultRowHeight="12.75" x14ac:dyDescent="0.2"/>
  <cols>
    <col min="1" max="1" width="12.5" customWidth="1"/>
    <col min="2" max="13" width="12.33203125" customWidth="1"/>
  </cols>
  <sheetData>
    <row r="1" spans="1:13" x14ac:dyDescent="0.2">
      <c r="A1" t="s">
        <v>7</v>
      </c>
    </row>
    <row r="2" spans="1:13" x14ac:dyDescent="0.2">
      <c r="A2" s="5" t="s">
        <v>1</v>
      </c>
      <c r="B2" s="7" t="s">
        <v>2</v>
      </c>
      <c r="C2" s="8"/>
      <c r="D2" s="8"/>
      <c r="E2" s="8"/>
      <c r="F2" s="9"/>
      <c r="G2" s="7" t="s">
        <v>0</v>
      </c>
      <c r="H2" s="8"/>
      <c r="I2" s="8"/>
      <c r="J2" s="8"/>
      <c r="K2" s="8"/>
      <c r="L2" s="8"/>
      <c r="M2" s="9"/>
    </row>
    <row r="3" spans="1:13" ht="56.25" x14ac:dyDescent="0.2">
      <c r="A3" s="6"/>
      <c r="B3" s="2" t="s">
        <v>3</v>
      </c>
      <c r="C3" s="2" t="s">
        <v>4</v>
      </c>
      <c r="D3" s="2" t="s">
        <v>5</v>
      </c>
      <c r="E3" s="2" t="s">
        <v>10</v>
      </c>
      <c r="F3" s="2" t="s">
        <v>11</v>
      </c>
      <c r="G3" s="2" t="s">
        <v>12</v>
      </c>
      <c r="H3" s="2" t="s">
        <v>6</v>
      </c>
      <c r="I3" s="2" t="s">
        <v>4</v>
      </c>
      <c r="J3" s="2" t="s">
        <v>5</v>
      </c>
      <c r="K3" s="2" t="s">
        <v>10</v>
      </c>
      <c r="L3" s="2" t="s">
        <v>11</v>
      </c>
      <c r="M3" s="2" t="s">
        <v>12</v>
      </c>
    </row>
    <row r="4" spans="1:13" x14ac:dyDescent="0.2">
      <c r="A4" s="1">
        <v>2000</v>
      </c>
      <c r="B4" s="1">
        <v>1056</v>
      </c>
      <c r="C4" s="3">
        <v>460</v>
      </c>
      <c r="D4" s="1">
        <v>596</v>
      </c>
      <c r="E4" s="1" t="s">
        <v>9</v>
      </c>
      <c r="F4" s="1" t="s">
        <v>9</v>
      </c>
      <c r="G4" s="1" t="s">
        <v>9</v>
      </c>
      <c r="H4" s="1">
        <v>54</v>
      </c>
      <c r="I4" s="1">
        <v>24</v>
      </c>
      <c r="J4" s="1">
        <v>29</v>
      </c>
      <c r="K4" s="1" t="s">
        <v>9</v>
      </c>
      <c r="L4" s="1" t="s">
        <v>9</v>
      </c>
      <c r="M4" s="1" t="s">
        <v>9</v>
      </c>
    </row>
    <row r="5" spans="1:13" x14ac:dyDescent="0.2">
      <c r="A5" s="1">
        <v>2001</v>
      </c>
      <c r="B5" s="1">
        <v>1365</v>
      </c>
      <c r="C5" s="3">
        <v>631</v>
      </c>
      <c r="D5" s="1">
        <v>734</v>
      </c>
      <c r="E5" s="10">
        <f>B5/B4*100</f>
        <v>129.26136363636365</v>
      </c>
      <c r="F5" s="10">
        <f>C5/C4*100</f>
        <v>137.17391304347825</v>
      </c>
      <c r="G5" s="10">
        <f>D5/D4*100</f>
        <v>123.15436241610738</v>
      </c>
      <c r="H5" s="1">
        <v>53</v>
      </c>
      <c r="I5" s="1">
        <v>26</v>
      </c>
      <c r="J5" s="1">
        <v>27</v>
      </c>
      <c r="K5" s="10">
        <f>H5/H4*100</f>
        <v>98.148148148148152</v>
      </c>
      <c r="L5" s="10">
        <f>I5/I4*100</f>
        <v>108.33333333333333</v>
      </c>
      <c r="M5" s="10">
        <f>J5/J4*100</f>
        <v>93.103448275862064</v>
      </c>
    </row>
    <row r="6" spans="1:13" x14ac:dyDescent="0.2">
      <c r="A6" s="1">
        <v>2002</v>
      </c>
      <c r="B6" s="1">
        <v>1661</v>
      </c>
      <c r="C6" s="3">
        <v>803</v>
      </c>
      <c r="D6" s="1">
        <v>859</v>
      </c>
      <c r="E6" s="10">
        <f t="shared" ref="E6:E18" si="0">B6/B5*100</f>
        <v>121.68498168498168</v>
      </c>
      <c r="F6" s="10">
        <f t="shared" ref="F6:F18" si="1">C6/C5*100</f>
        <v>127.25832012678289</v>
      </c>
      <c r="G6" s="10">
        <f t="shared" ref="G6:G18" si="2">D6/D5*100</f>
        <v>117.02997275204359</v>
      </c>
      <c r="H6" s="1">
        <v>88</v>
      </c>
      <c r="I6" s="1">
        <v>49</v>
      </c>
      <c r="J6" s="1">
        <v>40</v>
      </c>
      <c r="K6" s="10">
        <f t="shared" ref="K6:K18" si="3">H6/H5*100</f>
        <v>166.03773584905662</v>
      </c>
      <c r="L6" s="10">
        <f t="shared" ref="L6:L18" si="4">I6/I5*100</f>
        <v>188.46153846153845</v>
      </c>
      <c r="M6" s="10">
        <f t="shared" ref="M6:M18" si="5">J6/J5*100</f>
        <v>148.14814814814815</v>
      </c>
    </row>
    <row r="7" spans="1:13" x14ac:dyDescent="0.2">
      <c r="A7" s="1">
        <v>2003</v>
      </c>
      <c r="B7" s="1">
        <v>1653</v>
      </c>
      <c r="C7" s="3">
        <v>846</v>
      </c>
      <c r="D7" s="1">
        <v>807</v>
      </c>
      <c r="E7" s="10">
        <f t="shared" si="0"/>
        <v>99.518362432269711</v>
      </c>
      <c r="F7" s="10">
        <f t="shared" si="1"/>
        <v>105.3549190535492</v>
      </c>
      <c r="G7" s="10">
        <f t="shared" si="2"/>
        <v>93.946449359720603</v>
      </c>
      <c r="H7" s="1">
        <v>84</v>
      </c>
      <c r="I7" s="1">
        <v>40</v>
      </c>
      <c r="J7" s="1">
        <v>44</v>
      </c>
      <c r="K7" s="10">
        <f t="shared" si="3"/>
        <v>95.454545454545453</v>
      </c>
      <c r="L7" s="10">
        <f t="shared" si="4"/>
        <v>81.632653061224488</v>
      </c>
      <c r="M7" s="10">
        <f t="shared" si="5"/>
        <v>110.00000000000001</v>
      </c>
    </row>
    <row r="8" spans="1:13" x14ac:dyDescent="0.2">
      <c r="A8" s="1">
        <v>2004</v>
      </c>
      <c r="B8" s="1">
        <v>1548</v>
      </c>
      <c r="C8" s="3">
        <v>789</v>
      </c>
      <c r="D8" s="1">
        <v>759</v>
      </c>
      <c r="E8" s="10">
        <f t="shared" si="0"/>
        <v>93.647912885662436</v>
      </c>
      <c r="F8" s="10">
        <f t="shared" si="1"/>
        <v>93.262411347517727</v>
      </c>
      <c r="G8" s="10">
        <f t="shared" si="2"/>
        <v>94.05204460966543</v>
      </c>
      <c r="H8" s="1">
        <v>72</v>
      </c>
      <c r="I8" s="1">
        <v>37</v>
      </c>
      <c r="J8" s="1">
        <v>35</v>
      </c>
      <c r="K8" s="10">
        <f t="shared" si="3"/>
        <v>85.714285714285708</v>
      </c>
      <c r="L8" s="10">
        <f t="shared" si="4"/>
        <v>92.5</v>
      </c>
      <c r="M8" s="10">
        <f t="shared" si="5"/>
        <v>79.545454545454547</v>
      </c>
    </row>
    <row r="9" spans="1:13" x14ac:dyDescent="0.2">
      <c r="A9" s="1">
        <v>2005</v>
      </c>
      <c r="B9" s="1">
        <v>1588</v>
      </c>
      <c r="C9" s="3">
        <v>796</v>
      </c>
      <c r="D9" s="1">
        <v>792</v>
      </c>
      <c r="E9" s="10">
        <f t="shared" si="0"/>
        <v>102.58397932816537</v>
      </c>
      <c r="F9" s="10">
        <f t="shared" si="1"/>
        <v>100.88719898605829</v>
      </c>
      <c r="G9" s="10">
        <f t="shared" si="2"/>
        <v>104.34782608695652</v>
      </c>
      <c r="H9" s="1">
        <v>67</v>
      </c>
      <c r="I9" s="1">
        <v>32</v>
      </c>
      <c r="J9" s="1">
        <v>35</v>
      </c>
      <c r="K9" s="10">
        <f t="shared" si="3"/>
        <v>93.055555555555557</v>
      </c>
      <c r="L9" s="10">
        <f t="shared" si="4"/>
        <v>86.486486486486484</v>
      </c>
      <c r="M9" s="10">
        <f t="shared" si="5"/>
        <v>100</v>
      </c>
    </row>
    <row r="10" spans="1:13" x14ac:dyDescent="0.2">
      <c r="A10" s="1">
        <v>2006</v>
      </c>
      <c r="B10" s="1">
        <v>1182</v>
      </c>
      <c r="C10" s="3">
        <v>589</v>
      </c>
      <c r="D10" s="1">
        <v>593</v>
      </c>
      <c r="E10" s="10">
        <f t="shared" si="0"/>
        <v>74.433249370277082</v>
      </c>
      <c r="F10" s="10">
        <f t="shared" si="1"/>
        <v>73.994974874371849</v>
      </c>
      <c r="G10" s="10">
        <f t="shared" si="2"/>
        <v>74.87373737373737</v>
      </c>
      <c r="H10" s="1">
        <v>55</v>
      </c>
      <c r="I10" s="1">
        <v>31</v>
      </c>
      <c r="J10" s="1">
        <v>25</v>
      </c>
      <c r="K10" s="10">
        <f t="shared" si="3"/>
        <v>82.089552238805979</v>
      </c>
      <c r="L10" s="10">
        <f t="shared" si="4"/>
        <v>96.875</v>
      </c>
      <c r="M10" s="10">
        <f t="shared" si="5"/>
        <v>71.428571428571431</v>
      </c>
    </row>
    <row r="11" spans="1:13" x14ac:dyDescent="0.2">
      <c r="A11" s="1">
        <v>2007</v>
      </c>
      <c r="B11" s="1">
        <v>742</v>
      </c>
      <c r="C11" s="3">
        <v>380</v>
      </c>
      <c r="D11" s="1">
        <v>362</v>
      </c>
      <c r="E11" s="10">
        <f t="shared" si="0"/>
        <v>62.77495769881557</v>
      </c>
      <c r="F11" s="10">
        <f t="shared" si="1"/>
        <v>64.516129032258064</v>
      </c>
      <c r="G11" s="10">
        <f t="shared" si="2"/>
        <v>61.045531197301848</v>
      </c>
      <c r="H11" s="1">
        <v>36</v>
      </c>
      <c r="I11" s="1">
        <v>20</v>
      </c>
      <c r="J11" s="1">
        <v>17</v>
      </c>
      <c r="K11" s="10">
        <f t="shared" si="3"/>
        <v>65.454545454545453</v>
      </c>
      <c r="L11" s="10">
        <f t="shared" si="4"/>
        <v>64.516129032258064</v>
      </c>
      <c r="M11" s="10">
        <f t="shared" si="5"/>
        <v>68</v>
      </c>
    </row>
    <row r="12" spans="1:13" x14ac:dyDescent="0.2">
      <c r="A12" s="1">
        <v>2008</v>
      </c>
      <c r="B12" s="1">
        <v>351</v>
      </c>
      <c r="C12" s="3">
        <v>163</v>
      </c>
      <c r="D12" s="1">
        <v>188</v>
      </c>
      <c r="E12" s="10">
        <f t="shared" si="0"/>
        <v>47.304582210242586</v>
      </c>
      <c r="F12" s="10">
        <f t="shared" si="1"/>
        <v>42.89473684210526</v>
      </c>
      <c r="G12" s="10">
        <f t="shared" si="2"/>
        <v>51.933701657458563</v>
      </c>
      <c r="H12" s="1">
        <v>18</v>
      </c>
      <c r="I12" s="1">
        <v>8</v>
      </c>
      <c r="J12" s="1">
        <v>10</v>
      </c>
      <c r="K12" s="10">
        <f t="shared" si="3"/>
        <v>50</v>
      </c>
      <c r="L12" s="10">
        <f t="shared" si="4"/>
        <v>40</v>
      </c>
      <c r="M12" s="10">
        <f t="shared" si="5"/>
        <v>58.82352941176471</v>
      </c>
    </row>
    <row r="13" spans="1:13" x14ac:dyDescent="0.2">
      <c r="A13" s="1">
        <v>2009</v>
      </c>
      <c r="B13" s="1">
        <v>356</v>
      </c>
      <c r="C13" s="3">
        <v>171</v>
      </c>
      <c r="D13" s="1">
        <v>185</v>
      </c>
      <c r="E13" s="10">
        <f t="shared" si="0"/>
        <v>101.42450142450143</v>
      </c>
      <c r="F13" s="10">
        <f t="shared" si="1"/>
        <v>104.9079754601227</v>
      </c>
      <c r="G13" s="10">
        <f t="shared" si="2"/>
        <v>98.40425531914893</v>
      </c>
      <c r="H13" s="1">
        <v>21</v>
      </c>
      <c r="I13" s="1">
        <v>10</v>
      </c>
      <c r="J13" s="1">
        <v>11</v>
      </c>
      <c r="K13" s="10">
        <f t="shared" si="3"/>
        <v>116.66666666666667</v>
      </c>
      <c r="L13" s="10">
        <f t="shared" si="4"/>
        <v>125</v>
      </c>
      <c r="M13" s="10">
        <f t="shared" si="5"/>
        <v>110.00000000000001</v>
      </c>
    </row>
    <row r="14" spans="1:13" x14ac:dyDescent="0.2">
      <c r="A14" s="1">
        <v>2010</v>
      </c>
      <c r="B14" s="1">
        <v>420</v>
      </c>
      <c r="C14" s="3">
        <v>221</v>
      </c>
      <c r="D14" s="1">
        <v>198</v>
      </c>
      <c r="E14" s="10">
        <f t="shared" si="0"/>
        <v>117.97752808988764</v>
      </c>
      <c r="F14" s="10">
        <f t="shared" si="1"/>
        <v>129.23976608187135</v>
      </c>
      <c r="G14" s="10">
        <f t="shared" si="2"/>
        <v>107.02702702702702</v>
      </c>
      <c r="H14" s="1">
        <v>25</v>
      </c>
      <c r="I14" s="1">
        <v>15</v>
      </c>
      <c r="J14" s="1">
        <v>11</v>
      </c>
      <c r="K14" s="10">
        <f t="shared" si="3"/>
        <v>119.04761904761905</v>
      </c>
      <c r="L14" s="10">
        <f t="shared" si="4"/>
        <v>150</v>
      </c>
      <c r="M14" s="10">
        <f t="shared" si="5"/>
        <v>100</v>
      </c>
    </row>
    <row r="15" spans="1:13" x14ac:dyDescent="0.2">
      <c r="A15" s="3">
        <v>2011</v>
      </c>
      <c r="B15" s="1">
        <v>523</v>
      </c>
      <c r="C15" s="3">
        <v>262</v>
      </c>
      <c r="D15" s="1">
        <v>260</v>
      </c>
      <c r="E15" s="10">
        <f t="shared" si="0"/>
        <v>124.52380952380952</v>
      </c>
      <c r="F15" s="10">
        <f t="shared" si="1"/>
        <v>118.55203619909503</v>
      </c>
      <c r="G15" s="10">
        <f t="shared" si="2"/>
        <v>131.31313131313132</v>
      </c>
      <c r="H15" s="3">
        <v>26</v>
      </c>
      <c r="I15" s="3">
        <v>16</v>
      </c>
      <c r="J15" s="3">
        <v>11</v>
      </c>
      <c r="K15" s="10">
        <f t="shared" si="3"/>
        <v>104</v>
      </c>
      <c r="L15" s="10">
        <f t="shared" si="4"/>
        <v>106.66666666666667</v>
      </c>
      <c r="M15" s="10">
        <f t="shared" si="5"/>
        <v>100</v>
      </c>
    </row>
    <row r="16" spans="1:13" x14ac:dyDescent="0.2">
      <c r="A16" s="3">
        <v>2012</v>
      </c>
      <c r="B16" s="1">
        <v>606</v>
      </c>
      <c r="C16" s="3">
        <v>304</v>
      </c>
      <c r="D16" s="1">
        <v>301</v>
      </c>
      <c r="E16" s="10">
        <f t="shared" si="0"/>
        <v>115.8699808795411</v>
      </c>
      <c r="F16" s="10">
        <f t="shared" si="1"/>
        <v>116.03053435114504</v>
      </c>
      <c r="G16" s="10">
        <f t="shared" si="2"/>
        <v>115.76923076923077</v>
      </c>
      <c r="H16" s="3">
        <v>27</v>
      </c>
      <c r="I16" s="3">
        <v>16</v>
      </c>
      <c r="J16" s="3">
        <v>11</v>
      </c>
      <c r="K16" s="10">
        <f t="shared" si="3"/>
        <v>103.84615384615385</v>
      </c>
      <c r="L16" s="10">
        <f t="shared" si="4"/>
        <v>100</v>
      </c>
      <c r="M16" s="10">
        <f t="shared" si="5"/>
        <v>100</v>
      </c>
    </row>
    <row r="17" spans="1:13" x14ac:dyDescent="0.2">
      <c r="A17" s="4">
        <v>2013</v>
      </c>
      <c r="B17" s="1">
        <v>654</v>
      </c>
      <c r="C17" s="3">
        <v>333</v>
      </c>
      <c r="D17" s="1">
        <v>322</v>
      </c>
      <c r="E17" s="10">
        <f t="shared" si="0"/>
        <v>107.92079207920793</v>
      </c>
      <c r="F17" s="10">
        <f t="shared" si="1"/>
        <v>109.53947368421053</v>
      </c>
      <c r="G17" s="10">
        <f t="shared" si="2"/>
        <v>106.9767441860465</v>
      </c>
      <c r="H17" s="3">
        <v>25</v>
      </c>
      <c r="I17" s="3">
        <v>16</v>
      </c>
      <c r="J17" s="3">
        <v>9</v>
      </c>
      <c r="K17" s="10">
        <f t="shared" si="3"/>
        <v>92.592592592592595</v>
      </c>
      <c r="L17" s="10">
        <f t="shared" si="4"/>
        <v>100</v>
      </c>
      <c r="M17" s="10">
        <f>J17/J16*100</f>
        <v>81.818181818181827</v>
      </c>
    </row>
    <row r="18" spans="1:13" x14ac:dyDescent="0.2">
      <c r="A18" s="4">
        <v>2014</v>
      </c>
      <c r="B18" s="1">
        <v>568</v>
      </c>
      <c r="C18" s="3">
        <v>296</v>
      </c>
      <c r="D18" s="1">
        <v>272</v>
      </c>
      <c r="E18" s="10">
        <f t="shared" si="0"/>
        <v>86.850152905198769</v>
      </c>
      <c r="F18" s="10">
        <f t="shared" si="1"/>
        <v>88.888888888888886</v>
      </c>
      <c r="G18" s="10">
        <f t="shared" si="2"/>
        <v>84.472049689440993</v>
      </c>
      <c r="H18" s="3">
        <v>18</v>
      </c>
      <c r="I18" s="3">
        <v>12</v>
      </c>
      <c r="J18" s="3">
        <v>6</v>
      </c>
      <c r="K18" s="10">
        <f t="shared" si="3"/>
        <v>72</v>
      </c>
      <c r="L18" s="10">
        <f t="shared" si="4"/>
        <v>75</v>
      </c>
      <c r="M18" s="10">
        <f t="shared" si="5"/>
        <v>66.666666666666657</v>
      </c>
    </row>
    <row r="19" spans="1:13" x14ac:dyDescent="0.2">
      <c r="A19" t="s">
        <v>8</v>
      </c>
    </row>
  </sheetData>
  <mergeCells count="3">
    <mergeCell ref="A2:A3"/>
    <mergeCell ref="B2:F2"/>
    <mergeCell ref="G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2</vt:i4>
      </vt:variant>
    </vt:vector>
  </HeadingPairs>
  <TitlesOfParts>
    <vt:vector size="3" baseType="lpstr">
      <vt:lpstr>27</vt:lpstr>
      <vt:lpstr>Wykres_27_w_liczbach</vt:lpstr>
      <vt:lpstr>Wykres_27_w_%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Nowak</dc:creator>
  <cp:lastModifiedBy>Wojtaszyk Paweł</cp:lastModifiedBy>
  <dcterms:created xsi:type="dcterms:W3CDTF">2012-02-28T07:08:41Z</dcterms:created>
  <dcterms:modified xsi:type="dcterms:W3CDTF">2015-12-15T08:41:24Z</dcterms:modified>
</cp:coreProperties>
</file>